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2.xml" ContentType="application/vnd.openxmlformats-officedocument.drawing+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W:\Forestry\Masters\Certification Records\CURRENT LICENSEES\002666 The Crown Estate\2020 S5\"/>
    </mc:Choice>
  </mc:AlternateContent>
  <xr:revisionPtr revIDLastSave="0" documentId="13_ncr:1_{BCC69BBA-EB61-4181-8489-2717B424CB55}" xr6:coauthVersionLast="45" xr6:coauthVersionMax="45" xr10:uidLastSave="{00000000-0000-0000-0000-000000000000}"/>
  <bookViews>
    <workbookView xWindow="630" yWindow="330" windowWidth="21945" windowHeight="13905" tabRatio="949" activeTab="2" xr2:uid="{00000000-000D-0000-FFFF-FFFF00000000}"/>
  </bookViews>
  <sheets>
    <sheet name="Cover" sheetId="1" r:id="rId1"/>
    <sheet name="1 Basic info" sheetId="74" r:id="rId2"/>
    <sheet name="2 Findings" sheetId="65" r:id="rId3"/>
    <sheet name="3 RA Cert process" sheetId="3" r:id="rId4"/>
    <sheet name="6 S1 (old version)" sheetId="78" r:id="rId5"/>
    <sheet name="7 S2 (old version)" sheetId="79" r:id="rId6"/>
    <sheet name="8 S3" sheetId="80" r:id="rId7"/>
    <sheet name="9 S4" sheetId="81" r:id="rId8"/>
    <sheet name="10 S5" sheetId="75" r:id="rId9"/>
    <sheet name="A1 UKWAS v3.1 (2012+)" sheetId="76" r:id="rId10"/>
    <sheet name="A1 UKWAS v4.0" sheetId="77" r:id="rId11"/>
    <sheet name="A2 Stakeholder Summary" sheetId="59" r:id="rId12"/>
    <sheet name="A3 Species list" sheetId="16" r:id="rId13"/>
    <sheet name="A7 Members &amp; FMUs" sheetId="34" r:id="rId14"/>
    <sheet name="A11a Cert Decsn" sheetId="42" r:id="rId15"/>
    <sheet name="A12a Product schedule" sheetId="53" r:id="rId16"/>
    <sheet name="A14a Product Codes" sheetId="58" r:id="rId17"/>
    <sheet name="A15 Opening and Closing Meeting" sheetId="67" r:id="rId18"/>
  </sheets>
  <externalReferences>
    <externalReference r:id="rId19"/>
    <externalReference r:id="rId20"/>
    <externalReference r:id="rId21"/>
  </externalReferences>
  <definedNames>
    <definedName name="_xlnm._FilterDatabase" localSheetId="1" hidden="1">'1 Basic info'!$K$1:$K$108</definedName>
    <definedName name="_xlnm._FilterDatabase" localSheetId="2" hidden="1">'2 Findings'!$A$5:$K$5</definedName>
    <definedName name="_xlnm._FilterDatabase" localSheetId="13" hidden="1">'A7 Members &amp; FMUs'!$A$2:$K$2</definedName>
    <definedName name="_xlnm.Print_Area" localSheetId="1">'1 Basic info'!$A$1:$H$90</definedName>
    <definedName name="_xlnm.Print_Area" localSheetId="2">'2 Findings'!$A$4:$K$14</definedName>
    <definedName name="_xlnm.Print_Area" localSheetId="3">'3 RA Cert process'!$A$1:$C$99</definedName>
    <definedName name="_xlnm.Print_Area" localSheetId="4">'6 S1 (old version)'!$A$1:$C$73</definedName>
    <definedName name="_xlnm.Print_Area" localSheetId="5">'7 S2 (old version)'!$A$1:$C$70</definedName>
    <definedName name="_xlnm.Print_Area" localSheetId="6">'8 S3'!$A$1:$C$71</definedName>
    <definedName name="_xlnm.Print_Area" localSheetId="7">'9 S4'!$A$1:$C$71</definedName>
    <definedName name="_xlnm.Print_Area" localSheetId="15">'A12a Product schedule'!$A$1:$D$31</definedName>
    <definedName name="_xlnm.Print_Area" localSheetId="13">'A7 Members &amp; FMUs'!$A$3:$X$31</definedName>
    <definedName name="_xlnm.Print_Area" localSheetId="0" xml:space="preserve">            Cover!$A$1:$F$33,Cover!$G:$G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 i="65" l="1"/>
  <c r="B963" i="77" l="1"/>
  <c r="B964" i="77"/>
  <c r="B965" i="77"/>
  <c r="B966" i="77"/>
  <c r="B967" i="77"/>
  <c r="B976" i="77" l="1"/>
  <c r="B975" i="77"/>
  <c r="B974" i="77"/>
  <c r="B973" i="77"/>
  <c r="B972" i="77"/>
  <c r="B845" i="77"/>
  <c r="B844" i="77"/>
  <c r="B843" i="77"/>
  <c r="B842" i="77"/>
  <c r="B841" i="77"/>
  <c r="B707" i="77"/>
  <c r="B706" i="77"/>
  <c r="B705" i="77"/>
  <c r="B704" i="77"/>
  <c r="B703" i="77"/>
  <c r="D89" i="74" l="1"/>
  <c r="C89" i="74"/>
  <c r="B11" i="53" l="1"/>
  <c r="B12" i="53" l="1"/>
  <c r="B9" i="53"/>
  <c r="B8" i="53"/>
  <c r="B7" i="53"/>
  <c r="C789" i="76"/>
  <c r="C788" i="76"/>
  <c r="C787" i="76"/>
  <c r="C786" i="76"/>
  <c r="C785" i="76"/>
  <c r="C780" i="76"/>
  <c r="C779" i="76"/>
  <c r="C778" i="76"/>
  <c r="C777" i="76"/>
  <c r="C776" i="76"/>
  <c r="C772" i="76"/>
  <c r="C771" i="76"/>
  <c r="C770" i="76"/>
  <c r="C769" i="76"/>
  <c r="C768" i="76"/>
  <c r="C763" i="76"/>
  <c r="C762" i="76"/>
  <c r="C761" i="76"/>
  <c r="C760" i="76"/>
  <c r="C759" i="76"/>
  <c r="C755" i="76"/>
  <c r="C754" i="76"/>
  <c r="C753" i="76"/>
  <c r="C752" i="76"/>
  <c r="C751" i="76"/>
  <c r="C745" i="76"/>
  <c r="C744" i="76"/>
  <c r="C743" i="76"/>
  <c r="C742" i="76"/>
  <c r="C741" i="76"/>
  <c r="C735" i="76"/>
  <c r="C734" i="76"/>
  <c r="C733" i="76"/>
  <c r="C732" i="76"/>
  <c r="C731" i="76"/>
  <c r="C727" i="76"/>
  <c r="C726" i="76"/>
  <c r="C725" i="76"/>
  <c r="C724" i="76"/>
  <c r="C723" i="76"/>
  <c r="C719" i="76"/>
  <c r="C718" i="76"/>
  <c r="C717" i="76"/>
  <c r="C716" i="76"/>
  <c r="C715" i="76"/>
  <c r="C710" i="76"/>
  <c r="C709" i="76"/>
  <c r="C708" i="76"/>
  <c r="C707" i="76"/>
  <c r="C706" i="76"/>
  <c r="C702" i="76"/>
  <c r="C701" i="76"/>
  <c r="C700" i="76"/>
  <c r="C699" i="76"/>
  <c r="C698" i="76"/>
  <c r="C693" i="76"/>
  <c r="C692" i="76"/>
  <c r="C691" i="76"/>
  <c r="C690" i="76"/>
  <c r="C689" i="76"/>
  <c r="C685" i="76"/>
  <c r="C684" i="76"/>
  <c r="C683" i="76"/>
  <c r="C682" i="76"/>
  <c r="C681" i="76"/>
  <c r="C677" i="76"/>
  <c r="C676" i="76"/>
  <c r="C675" i="76"/>
  <c r="C674" i="76"/>
  <c r="C673" i="76"/>
  <c r="C669" i="76"/>
  <c r="C668" i="76"/>
  <c r="C667" i="76"/>
  <c r="C666" i="76"/>
  <c r="C665" i="76"/>
  <c r="C659" i="76"/>
  <c r="C658" i="76"/>
  <c r="C657" i="76"/>
  <c r="C656" i="76"/>
  <c r="C655" i="76"/>
  <c r="C651" i="76"/>
  <c r="C650" i="76"/>
  <c r="C649" i="76"/>
  <c r="C648" i="76"/>
  <c r="C647" i="76"/>
  <c r="C643" i="76"/>
  <c r="C642" i="76"/>
  <c r="C641" i="76"/>
  <c r="C640" i="76"/>
  <c r="C639" i="76"/>
  <c r="C634" i="76"/>
  <c r="C633" i="76"/>
  <c r="C632" i="76"/>
  <c r="C631" i="76"/>
  <c r="C630" i="76"/>
  <c r="C626" i="76"/>
  <c r="C625" i="76"/>
  <c r="C624" i="76"/>
  <c r="C623" i="76"/>
  <c r="C622" i="76"/>
  <c r="C617" i="76"/>
  <c r="C616" i="76"/>
  <c r="C615" i="76"/>
  <c r="C614" i="76"/>
  <c r="C613" i="76"/>
  <c r="C607" i="76"/>
  <c r="C606" i="76"/>
  <c r="C605" i="76"/>
  <c r="C604" i="76"/>
  <c r="C603" i="76"/>
  <c r="C599" i="76"/>
  <c r="C598" i="76"/>
  <c r="C597" i="76"/>
  <c r="C596" i="76"/>
  <c r="C595" i="76"/>
  <c r="C591" i="76"/>
  <c r="C590" i="76"/>
  <c r="C589" i="76"/>
  <c r="C588" i="76"/>
  <c r="C587" i="76"/>
  <c r="C583" i="76"/>
  <c r="C582" i="76"/>
  <c r="C581" i="76"/>
  <c r="C580" i="76"/>
  <c r="C579" i="76"/>
  <c r="C575" i="76"/>
  <c r="C574" i="76"/>
  <c r="C573" i="76"/>
  <c r="C572" i="76"/>
  <c r="C571" i="76"/>
  <c r="C567" i="76"/>
  <c r="C566" i="76"/>
  <c r="C565" i="76"/>
  <c r="C564" i="76"/>
  <c r="C563" i="76"/>
  <c r="C557" i="76"/>
  <c r="C556" i="76"/>
  <c r="C555" i="76"/>
  <c r="C554" i="76"/>
  <c r="C553" i="76"/>
  <c r="C549" i="76"/>
  <c r="C548" i="76"/>
  <c r="C547" i="76"/>
  <c r="C546" i="76"/>
  <c r="C545" i="76"/>
  <c r="C541" i="76"/>
  <c r="C540" i="76"/>
  <c r="C539" i="76"/>
  <c r="C538" i="76"/>
  <c r="C537" i="76"/>
  <c r="C532" i="76"/>
  <c r="C531" i="76"/>
  <c r="C530" i="76"/>
  <c r="C529" i="76"/>
  <c r="C528" i="76"/>
  <c r="C524" i="76"/>
  <c r="C523" i="76"/>
  <c r="C522" i="76"/>
  <c r="C521" i="76"/>
  <c r="C520" i="76"/>
  <c r="C515" i="76"/>
  <c r="C514" i="76"/>
  <c r="C513" i="76"/>
  <c r="C512" i="76"/>
  <c r="C511" i="76"/>
  <c r="C505" i="76"/>
  <c r="C504" i="76"/>
  <c r="C503" i="76"/>
  <c r="C502" i="76"/>
  <c r="C501" i="76"/>
  <c r="C497" i="76"/>
  <c r="C496" i="76"/>
  <c r="C495" i="76"/>
  <c r="C494" i="76"/>
  <c r="C493" i="76"/>
  <c r="C489" i="76"/>
  <c r="C488" i="76"/>
  <c r="C487" i="76"/>
  <c r="C486" i="76"/>
  <c r="C485" i="76"/>
  <c r="C481" i="76"/>
  <c r="C480" i="76"/>
  <c r="C479" i="76"/>
  <c r="C478" i="76"/>
  <c r="C477" i="76"/>
  <c r="C472" i="76"/>
  <c r="C471" i="76"/>
  <c r="C470" i="76"/>
  <c r="C469" i="76"/>
  <c r="C468" i="76"/>
  <c r="C459" i="76"/>
  <c r="C458" i="76"/>
  <c r="C457" i="76"/>
  <c r="C456" i="76"/>
  <c r="C455" i="76"/>
  <c r="C451" i="76"/>
  <c r="C450" i="76"/>
  <c r="C449" i="76"/>
  <c r="C448" i="76"/>
  <c r="C447" i="76"/>
  <c r="C443" i="76"/>
  <c r="C442" i="76"/>
  <c r="C441" i="76"/>
  <c r="C440" i="76"/>
  <c r="C439" i="76"/>
  <c r="C435" i="76"/>
  <c r="C434" i="76"/>
  <c r="C433" i="76"/>
  <c r="C432" i="76"/>
  <c r="C431" i="76"/>
  <c r="C427" i="76"/>
  <c r="C426" i="76"/>
  <c r="C425" i="76"/>
  <c r="C424" i="76"/>
  <c r="C423" i="76"/>
  <c r="C419" i="76"/>
  <c r="C418" i="76"/>
  <c r="C417" i="76"/>
  <c r="C416" i="76"/>
  <c r="C415" i="76"/>
  <c r="C411" i="76"/>
  <c r="C410" i="76"/>
  <c r="C409" i="76"/>
  <c r="C408" i="76"/>
  <c r="C407" i="76"/>
  <c r="C401" i="76"/>
  <c r="C400" i="76"/>
  <c r="C399" i="76"/>
  <c r="C398" i="76"/>
  <c r="C397" i="76"/>
  <c r="C393" i="76"/>
  <c r="C392" i="76"/>
  <c r="C391" i="76"/>
  <c r="C390" i="76"/>
  <c r="C389" i="76"/>
  <c r="C384" i="76"/>
  <c r="C383" i="76"/>
  <c r="C382" i="76"/>
  <c r="C381" i="76"/>
  <c r="C380" i="76"/>
  <c r="C376" i="76"/>
  <c r="C375" i="76"/>
  <c r="C374" i="76"/>
  <c r="C373" i="76"/>
  <c r="C372" i="76"/>
  <c r="C368" i="76"/>
  <c r="C367" i="76"/>
  <c r="C366" i="76"/>
  <c r="C365" i="76"/>
  <c r="C364" i="76"/>
  <c r="C360" i="76"/>
  <c r="C359" i="76"/>
  <c r="C358" i="76"/>
  <c r="C357" i="76"/>
  <c r="C356" i="76"/>
  <c r="C351" i="76"/>
  <c r="C350" i="76"/>
  <c r="C349" i="76"/>
  <c r="C348" i="76"/>
  <c r="C347" i="76"/>
  <c r="C343" i="76"/>
  <c r="C342" i="76"/>
  <c r="C341" i="76"/>
  <c r="C340" i="76"/>
  <c r="C339" i="76"/>
  <c r="C333" i="76"/>
  <c r="C332" i="76"/>
  <c r="C331" i="76"/>
  <c r="C330" i="76"/>
  <c r="C324" i="76"/>
  <c r="C323" i="76"/>
  <c r="C322" i="76"/>
  <c r="C321" i="76"/>
  <c r="C320" i="76"/>
  <c r="C316" i="76"/>
  <c r="C315" i="76"/>
  <c r="C314" i="76"/>
  <c r="C313" i="76"/>
  <c r="C312" i="76"/>
  <c r="C308" i="76"/>
  <c r="C307" i="76"/>
  <c r="C306" i="76"/>
  <c r="C305" i="76"/>
  <c r="C304" i="76"/>
  <c r="C290" i="76"/>
  <c r="C289" i="76"/>
  <c r="C288" i="76"/>
  <c r="C287" i="76"/>
  <c r="C286" i="76"/>
  <c r="C282" i="76"/>
  <c r="C281" i="76"/>
  <c r="C280" i="76"/>
  <c r="C279" i="76"/>
  <c r="C278" i="76"/>
  <c r="C274" i="76"/>
  <c r="C273" i="76"/>
  <c r="C272" i="76"/>
  <c r="C271" i="76"/>
  <c r="C270" i="76"/>
  <c r="C265" i="76"/>
  <c r="C264" i="76"/>
  <c r="C263" i="76"/>
  <c r="C262" i="76"/>
  <c r="C261" i="76"/>
  <c r="C257" i="76"/>
  <c r="C256" i="76"/>
  <c r="C255" i="76"/>
  <c r="C254" i="76"/>
  <c r="C253" i="76"/>
  <c r="C249" i="76"/>
  <c r="C248" i="76"/>
  <c r="C247" i="76"/>
  <c r="C246" i="76"/>
  <c r="C245" i="76"/>
  <c r="C241" i="76"/>
  <c r="C240" i="76"/>
  <c r="C239" i="76"/>
  <c r="C238" i="76"/>
  <c r="C237" i="76"/>
  <c r="C232" i="76"/>
  <c r="C231" i="76"/>
  <c r="C230" i="76"/>
  <c r="C229" i="76"/>
  <c r="C228" i="76"/>
  <c r="C224" i="76"/>
  <c r="C223" i="76"/>
  <c r="C222" i="76"/>
  <c r="C221" i="76"/>
  <c r="C220" i="76"/>
  <c r="C216" i="76"/>
  <c r="C215" i="76"/>
  <c r="C214" i="76"/>
  <c r="C213" i="76"/>
  <c r="C212" i="76"/>
  <c r="C206" i="76"/>
  <c r="C205" i="76"/>
  <c r="C204" i="76"/>
  <c r="C203" i="76"/>
  <c r="C202" i="76"/>
  <c r="C198" i="76"/>
  <c r="C197" i="76"/>
  <c r="C196" i="76"/>
  <c r="C195" i="76"/>
  <c r="C194" i="76"/>
  <c r="C190" i="76"/>
  <c r="C189" i="76"/>
  <c r="C188" i="76"/>
  <c r="C187" i="76"/>
  <c r="C186" i="76"/>
  <c r="C182" i="76"/>
  <c r="C181" i="76"/>
  <c r="C180" i="76"/>
  <c r="C179" i="76"/>
  <c r="C178" i="76"/>
  <c r="C174" i="76"/>
  <c r="C173" i="76"/>
  <c r="C172" i="76"/>
  <c r="C171" i="76"/>
  <c r="C170" i="76"/>
  <c r="C166" i="76"/>
  <c r="C165" i="76"/>
  <c r="C164" i="76"/>
  <c r="C163" i="76"/>
  <c r="C162" i="76"/>
  <c r="C157" i="76"/>
  <c r="C156" i="76"/>
  <c r="C155" i="76"/>
  <c r="C154" i="76"/>
  <c r="C153" i="76"/>
  <c r="C149" i="76"/>
  <c r="C148" i="76"/>
  <c r="C147" i="76"/>
  <c r="C146" i="76"/>
  <c r="C145" i="76"/>
  <c r="C141" i="76"/>
  <c r="C140" i="76"/>
  <c r="C139" i="76"/>
  <c r="C138" i="76"/>
  <c r="C137" i="76"/>
  <c r="C133" i="76"/>
  <c r="C132" i="76"/>
  <c r="C131" i="76"/>
  <c r="C130" i="76"/>
  <c r="C129" i="76"/>
  <c r="C123" i="76"/>
  <c r="C122" i="76"/>
  <c r="C121" i="76"/>
  <c r="C120" i="76"/>
  <c r="C119" i="76"/>
  <c r="C115" i="76"/>
  <c r="C114" i="76"/>
  <c r="C113" i="76"/>
  <c r="C112" i="76"/>
  <c r="C111" i="76"/>
  <c r="C107" i="76"/>
  <c r="C106" i="76"/>
  <c r="C105" i="76"/>
  <c r="C104" i="76"/>
  <c r="C103" i="76"/>
  <c r="C83" i="76"/>
  <c r="C82" i="76"/>
  <c r="C81" i="76"/>
  <c r="C80" i="76"/>
  <c r="C79" i="76"/>
  <c r="C74" i="76"/>
  <c r="C73" i="76"/>
  <c r="C72" i="76"/>
  <c r="C71" i="76"/>
  <c r="C70" i="76"/>
  <c r="C65" i="76"/>
  <c r="C64" i="76"/>
  <c r="C63" i="76"/>
  <c r="C62" i="76"/>
  <c r="C61" i="76"/>
  <c r="C57" i="76"/>
  <c r="C56" i="76"/>
  <c r="C55" i="76"/>
  <c r="C54" i="76"/>
  <c r="C53" i="76"/>
  <c r="C49" i="76"/>
  <c r="C48" i="76"/>
  <c r="C47" i="76"/>
  <c r="C46" i="76"/>
  <c r="C45" i="76"/>
  <c r="C41" i="76"/>
  <c r="C40" i="76"/>
  <c r="C39" i="76"/>
  <c r="C38" i="76"/>
  <c r="C37" i="76"/>
  <c r="B6" i="42" l="1"/>
  <c r="B5" i="42" l="1"/>
  <c r="C3" i="74" l="1"/>
  <c r="B10" i="53" l="1"/>
  <c r="B3" i="42"/>
  <c r="B4" i="42"/>
  <c r="I4" i="6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tc={088BB711-8718-4BFE-920A-775C49BFC86F}</author>
  </authors>
  <commentList>
    <comment ref="D10" authorId="0" shapeId="0" xr:uid="{088BB711-8718-4BFE-920A-775C49BFC86F}">
      <text>
        <t>[Threaded comment]
Your version of Excel allows you to read this threaded comment; however, any edits to it will get removed if the file is opened in a newer version of Excel. Learn more: https://go.microsoft.com/fwlink/?linkid=870924
Comment:
    Date of last certificate - new dates to be given</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0F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0F00-000002000000}">
      <text>
        <r>
          <rPr>
            <b/>
            <sz val="9"/>
            <color indexed="81"/>
            <rFont val="Tahoma"/>
            <family val="2"/>
          </rPr>
          <t>Private, State or Community</t>
        </r>
        <r>
          <rPr>
            <sz val="9"/>
            <color indexed="81"/>
            <rFont val="Tahoma"/>
            <family val="2"/>
          </rPr>
          <t xml:space="preserve">
</t>
        </r>
      </text>
    </comment>
    <comment ref="T10" authorId="0" shapeId="0" xr:uid="{00000000-0006-0000-0F00-000003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00000000-0006-0000-1100-000001000000}">
      <text>
        <r>
          <rPr>
            <b/>
            <sz val="8"/>
            <color indexed="81"/>
            <rFont val="Tahoma"/>
            <family val="2"/>
          </rPr>
          <t>MA/S1/S2/S3/S4/RA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200-000001000000}">
      <text/>
    </comment>
    <comment ref="B15" authorId="0" shapeId="0" xr:uid="{00000000-0006-0000-12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200-000003000000}">
      <text>
        <r>
          <rPr>
            <b/>
            <sz val="8"/>
            <color indexed="81"/>
            <rFont val="Tahoma"/>
            <family val="2"/>
          </rPr>
          <t xml:space="preserve">SA: </t>
        </r>
        <r>
          <rPr>
            <sz val="8"/>
            <color indexed="81"/>
            <rFont val="Tahoma"/>
            <family val="2"/>
          </rPr>
          <t>See Tab A14 for Product Codes</t>
        </r>
      </text>
    </comment>
    <comment ref="D15" authorId="1" shapeId="0" xr:uid="{00000000-0006-0000-1200-00000400000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tc={10F42E66-233E-42A6-A369-E75A7D6AA2C8}</author>
  </authors>
  <commentList>
    <comment ref="C86" authorId="0" shapeId="0" xr:uid="{10F42E66-233E-42A6-A369-E75A7D6AA2C8}">
      <text>
        <t>[Threaded comment]
Your version of Excel allows you to read this threaded comment; however, any edits to it will get removed if the file is opened in a newer version of Excel. Learn more: https://go.microsoft.com/fwlink/?linkid=870924
Comment:
    NB Scotish Estate split and removed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27" authorId="1" shapeId="0" xr:uid="{00000000-0006-0000-0300-000003000000}">
      <text>
        <r>
          <rPr>
            <sz val="8"/>
            <color indexed="81"/>
            <rFont val="Tahoma"/>
            <family val="2"/>
          </rPr>
          <t>Name, 3 line description of key qualifications and experience</t>
        </r>
      </text>
    </comment>
    <comment ref="B35"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37" authorId="1" shapeId="0" xr:uid="{00000000-0006-0000-0300-000005000000}">
      <text>
        <r>
          <rPr>
            <sz val="8"/>
            <color indexed="81"/>
            <rFont val="Tahoma"/>
            <family val="2"/>
          </rPr>
          <t>Name, 3 line description of key qualifications and experience</t>
        </r>
      </text>
    </comment>
    <comment ref="B47" authorId="1" shapeId="0" xr:uid="{00000000-0006-0000-0300-000006000000}">
      <text>
        <r>
          <rPr>
            <sz val="8"/>
            <color indexed="81"/>
            <rFont val="Tahoma"/>
            <family val="2"/>
          </rPr>
          <t>include name of site visited, items seen and issues discussed</t>
        </r>
      </text>
    </comment>
    <comment ref="B54" authorId="1" shapeId="0" xr:uid="{00000000-0006-0000-0300-000007000000}">
      <text>
        <r>
          <rPr>
            <sz val="8"/>
            <color indexed="81"/>
            <rFont val="Tahoma"/>
            <family val="2"/>
          </rPr>
          <t xml:space="preserve">Edit this section to name standard used, version of standard (e.g. draft number), date standard finalised. </t>
        </r>
      </text>
    </comment>
    <comment ref="B65" authorId="1" shapeId="0" xr:uid="{00000000-0006-0000-0300-000008000000}">
      <text>
        <r>
          <rPr>
            <sz val="8"/>
            <color indexed="81"/>
            <rFont val="Tahoma"/>
            <family val="2"/>
          </rPr>
          <t>Describe process of adaptation</t>
        </r>
      </text>
    </comment>
    <comment ref="B76" authorId="3" shapeId="0" xr:uid="{00000000-0006-0000-0300-000009000000}">
      <text>
        <r>
          <rPr>
            <b/>
            <sz val="9"/>
            <color indexed="81"/>
            <rFont val="Tahoma"/>
            <family val="2"/>
          </rPr>
          <t>Specific PEFC requirement for Norway and Sweden</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749D3F41-78E6-460E-BC0B-749DB43535DE}">
      <text>
        <r>
          <rPr>
            <sz val="8"/>
            <color indexed="8"/>
            <rFont val="Tahoma"/>
            <family val="2"/>
          </rPr>
          <t>Name and 3 line description of key qualifications and experience</t>
        </r>
      </text>
    </comment>
    <comment ref="B64" authorId="0" shapeId="0" xr:uid="{7F3B49D7-F7D5-4C94-A967-2EB8A4DCC1C1}">
      <text>
        <r>
          <rPr>
            <sz val="8"/>
            <color indexed="8"/>
            <rFont val="Tahoma"/>
            <family val="2"/>
          </rPr>
          <t>Describe key risks, control systems, identification of certified products and point at which scope of COC ends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15EFE05-D898-4AB0-B73A-0F68D871667C}">
      <text>
        <r>
          <rPr>
            <sz val="8"/>
            <color indexed="8"/>
            <rFont val="Tahoma"/>
            <family val="2"/>
          </rPr>
          <t>Name and 3 line description of key qualifications and experience</t>
        </r>
      </text>
    </comment>
    <comment ref="B34" authorId="0" shapeId="0" xr:uid="{A5269DE1-18D1-4FFF-B658-60B760AE9B44}">
      <text>
        <r>
          <rPr>
            <sz val="8"/>
            <color indexed="8"/>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18" authorId="0" shapeId="0" xr:uid="{54594392-274F-414E-BA53-2C6BDBBF5E16}">
      <text>
        <r>
          <rPr>
            <sz val="8"/>
            <color indexed="81"/>
            <rFont val="Tahoma"/>
            <family val="2"/>
          </rPr>
          <t>Name and 3 line description of key qualifications and experience</t>
        </r>
      </text>
    </comment>
    <comment ref="B44" authorId="0" shapeId="0" xr:uid="{E85E0B45-D8BD-4C95-8485-CAAF7BBD56E7}">
      <text>
        <r>
          <rPr>
            <sz val="8"/>
            <color indexed="81"/>
            <rFont val="Tahoma"/>
            <family val="2"/>
          </rPr>
          <t>include name of site visited, items seen and issues discussed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3" authorId="0" shapeId="0" xr:uid="{64D0AFA2-36A0-4FFF-B930-ED6CB845C147}">
      <text>
        <r>
          <rPr>
            <sz val="8"/>
            <color indexed="81"/>
            <rFont val="Tahoma"/>
            <family val="2"/>
          </rPr>
          <t>Name, 3 line description of key qualifications and experience</t>
        </r>
      </text>
    </comment>
    <comment ref="B50" authorId="0" shapeId="0" xr:uid="{F3BA5FDC-256D-46A1-A90C-E764F8F548A9}">
      <text>
        <r>
          <rPr>
            <sz val="8"/>
            <color indexed="81"/>
            <rFont val="Tahoma"/>
            <family val="2"/>
          </rPr>
          <t>include name of site visited, items seen and issues discussed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2" authorId="0" shapeId="0" xr:uid="{AB85ED7C-881B-4652-BBC1-F457DD748E08}">
      <text>
        <r>
          <rPr>
            <sz val="8"/>
            <color indexed="81"/>
            <rFont val="Tahoma"/>
            <family val="2"/>
          </rPr>
          <t>Name, 3 line description of key qualifications and experience</t>
        </r>
      </text>
    </comment>
    <comment ref="B51" authorId="0" shapeId="0" xr:uid="{B44D61E9-2FEF-498A-A880-A9F4807DE6E5}">
      <text>
        <r>
          <rPr>
            <sz val="8"/>
            <color indexed="81"/>
            <rFont val="Tahoma"/>
            <family val="2"/>
          </rPr>
          <t>include name of site visited, items seen and issues discussed</t>
        </r>
      </text>
    </comment>
  </commentList>
</comments>
</file>

<file path=xl/sharedStrings.xml><?xml version="1.0" encoding="utf-8"?>
<sst xmlns="http://schemas.openxmlformats.org/spreadsheetml/2006/main" count="4408" uniqueCount="2034">
  <si>
    <t>Common/English oak</t>
  </si>
  <si>
    <t>Quercus robur</t>
  </si>
  <si>
    <t>Sessile oak (and hybrids)</t>
  </si>
  <si>
    <t>Quercus petraea</t>
  </si>
  <si>
    <t>Willow</t>
  </si>
  <si>
    <t>Salix spp.</t>
  </si>
  <si>
    <t>Elm spp.</t>
  </si>
  <si>
    <t>Ulmus spp.</t>
  </si>
  <si>
    <t>Group</t>
  </si>
  <si>
    <t>AND for groups</t>
  </si>
  <si>
    <t>S2</t>
  </si>
  <si>
    <t>S3</t>
  </si>
  <si>
    <t>S4</t>
  </si>
  <si>
    <t>Ref</t>
  </si>
  <si>
    <t>Tree species – list or see Annex 3</t>
  </si>
  <si>
    <t>web page address</t>
  </si>
  <si>
    <t>1.2.7</t>
  </si>
  <si>
    <t>9.3.1</t>
  </si>
  <si>
    <t>1.4.12</t>
  </si>
  <si>
    <t>1.4.13</t>
  </si>
  <si>
    <t>Forest Type</t>
  </si>
  <si>
    <t>Date Report Finalised/ Updated</t>
  </si>
  <si>
    <t>Japanese larch</t>
  </si>
  <si>
    <t>Larix kaempferi</t>
  </si>
  <si>
    <t>Hybrid larch</t>
  </si>
  <si>
    <t>Larix x eurolepis</t>
  </si>
  <si>
    <t>Norway spruce</t>
  </si>
  <si>
    <t>Picea abies</t>
  </si>
  <si>
    <t>Sitka spruce</t>
  </si>
  <si>
    <t>Picea sitchensis</t>
  </si>
  <si>
    <t># of observations</t>
  </si>
  <si>
    <t>Tick if within scope</t>
  </si>
  <si>
    <t>No.</t>
  </si>
  <si>
    <t>Status</t>
  </si>
  <si>
    <t>.</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</si>
  <si>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</si>
  <si>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</si>
  <si>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</si>
  <si>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</si>
  <si>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</si>
  <si>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</si>
  <si>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</si>
  <si>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</si>
  <si>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</si>
  <si>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OR</t>
  </si>
  <si>
    <t>Where an issue was difficult to assess or contradictory evidence was identified this is discussed in the section below and the conclusions drawn given.</t>
  </si>
  <si>
    <t>WGCS x.x</t>
  </si>
  <si>
    <t>Deadline</t>
  </si>
  <si>
    <t>Pre-assessment dates</t>
  </si>
  <si>
    <t>Main Assessment dates</t>
  </si>
  <si>
    <t>The assessment team consisted of: (give names and organisation)</t>
  </si>
  <si>
    <t>2)</t>
  </si>
  <si>
    <t>3)</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</si>
  <si>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</si>
  <si>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</si>
  <si>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</si>
  <si>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</si>
  <si>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</si>
  <si>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</si>
  <si>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</si>
  <si>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</si>
  <si>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</si>
  <si>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</si>
  <si>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</si>
  <si>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</si>
  <si>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</si>
  <si>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</si>
  <si>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</si>
  <si>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</si>
  <si>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</si>
  <si>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</si>
  <si>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</si>
  <si>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</si>
  <si>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</si>
  <si>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</si>
  <si>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</si>
  <si>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</si>
  <si>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</si>
  <si>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</si>
  <si>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</si>
  <si>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</si>
  <si>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</si>
  <si>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</si>
  <si>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</si>
  <si>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</si>
  <si>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</si>
  <si>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</si>
  <si>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</si>
  <si>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</si>
  <si>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</si>
  <si>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</si>
  <si>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</si>
  <si>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</si>
  <si>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</si>
  <si>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</si>
  <si>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</si>
  <si>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</si>
  <si>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</si>
  <si>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</si>
  <si>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</si>
  <si>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</si>
  <si>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</si>
  <si>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</si>
  <si>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</si>
  <si>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</si>
  <si>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</si>
  <si>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</si>
  <si>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</si>
  <si>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</si>
  <si>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</si>
  <si>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</si>
  <si>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</si>
  <si>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</si>
  <si>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</si>
  <si>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</si>
  <si>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</si>
  <si>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</si>
  <si>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</si>
  <si>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</si>
  <si>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</si>
  <si>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</si>
  <si>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</si>
  <si>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</si>
  <si>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</si>
  <si>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</si>
  <si>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</si>
  <si>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</si>
  <si>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</si>
  <si>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</si>
  <si>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</si>
  <si>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</si>
  <si>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</si>
  <si>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</si>
  <si>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</si>
  <si>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</si>
  <si>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</si>
  <si>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</si>
  <si>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</si>
  <si>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</si>
  <si>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</si>
  <si>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</si>
  <si>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</si>
  <si>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</si>
  <si>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</si>
  <si>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</si>
  <si>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</si>
  <si>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</si>
  <si>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</si>
  <si>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</si>
  <si>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</si>
  <si>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</si>
  <si>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</si>
  <si>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</si>
  <si>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</si>
  <si>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</si>
  <si>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</si>
  <si>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</si>
  <si>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</si>
  <si>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</si>
  <si>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</si>
  <si>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</si>
  <si>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</si>
  <si>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</si>
  <si>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</si>
  <si>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</si>
  <si>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</si>
  <si>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</si>
  <si>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</si>
  <si>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Date:</t>
  </si>
  <si>
    <t>Approval</t>
  </si>
  <si>
    <t>Certification decision:</t>
  </si>
  <si>
    <t>Signed:</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</si>
  <si>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</si>
  <si>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</si>
  <si>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</si>
  <si>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</si>
  <si>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</si>
  <si>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</si>
  <si>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</si>
  <si>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</si>
  <si>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</si>
  <si>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</si>
  <si>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</si>
  <si>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</si>
  <si>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</si>
  <si>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</si>
  <si>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</si>
  <si>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</si>
  <si>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</si>
  <si>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</si>
  <si>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</si>
  <si>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</si>
  <si>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</si>
  <si>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</si>
  <si>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</si>
  <si>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1)</t>
  </si>
  <si>
    <t>6.3.1</t>
  </si>
  <si>
    <t>7.4.1</t>
  </si>
  <si>
    <t>1.4.11</t>
  </si>
  <si>
    <t>Tenure management</t>
  </si>
  <si>
    <t>Ownership</t>
  </si>
  <si>
    <t>ISSUES</t>
  </si>
  <si>
    <t>Std ref</t>
  </si>
  <si>
    <t>Minor</t>
  </si>
  <si>
    <t>Open</t>
  </si>
  <si>
    <t>See annex 11</t>
  </si>
  <si>
    <t xml:space="preserve">Standard: </t>
  </si>
  <si>
    <t>Report Reviewer</t>
  </si>
  <si>
    <t>S1</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</si>
  <si>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</si>
  <si>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</si>
  <si>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</si>
  <si>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</si>
  <si>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</si>
  <si>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</si>
  <si>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</si>
  <si>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</si>
  <si>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</si>
  <si>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</si>
  <si>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</si>
  <si>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</si>
  <si>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</si>
  <si>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</si>
  <si>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</si>
  <si>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</si>
  <si>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</si>
  <si>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</si>
  <si>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</si>
  <si>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</si>
  <si>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</si>
  <si>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</si>
  <si>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</si>
  <si>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</si>
  <si>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</si>
  <si>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</si>
  <si>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</si>
  <si>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</si>
  <si>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</si>
  <si>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</si>
  <si>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</si>
  <si>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</si>
  <si>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</si>
  <si>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</si>
  <si>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</si>
  <si>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</si>
  <si>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</si>
  <si>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</si>
  <si>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</si>
  <si>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</si>
  <si>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</si>
  <si>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</si>
  <si>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</si>
  <si>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</si>
  <si>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9.4.1</t>
  </si>
  <si>
    <t>Justification for selection of items and places inspected</t>
  </si>
  <si>
    <t>3.2.1</t>
  </si>
  <si>
    <t xml:space="preserve">Stakeholder consultation process </t>
  </si>
  <si>
    <t>Other (specify)</t>
  </si>
  <si>
    <t>8.3.1</t>
  </si>
  <si>
    <t>Issue</t>
  </si>
  <si>
    <t>RESULTS, CONCLUSIONS AND RECOMMENDATIONS</t>
  </si>
  <si>
    <t>Latin Name</t>
  </si>
  <si>
    <t>Conifer</t>
  </si>
  <si>
    <t>Grand fir</t>
  </si>
  <si>
    <t>Abies grandis</t>
  </si>
  <si>
    <t>Noble fir</t>
  </si>
  <si>
    <t>Abies procera</t>
  </si>
  <si>
    <t>Lawson cypress</t>
  </si>
  <si>
    <t>Chamaecyparis lawsoniana</t>
  </si>
  <si>
    <t xml:space="preserve">Geog. coordinates (non-SLIMFs) </t>
  </si>
  <si>
    <t>Engineered wood products</t>
  </si>
  <si>
    <t>Plywood</t>
  </si>
  <si>
    <t>Fibreboard</t>
  </si>
  <si>
    <t>Softboard</t>
  </si>
  <si>
    <t>Pulp</t>
  </si>
  <si>
    <t>Newsprint</t>
  </si>
  <si>
    <t>Musical instruments</t>
  </si>
  <si>
    <t>Garden furniture</t>
  </si>
  <si>
    <t>Playground equipment</t>
  </si>
  <si>
    <t>delete /amend as applicable:</t>
  </si>
  <si>
    <t>PEFC Notification Fee:</t>
  </si>
  <si>
    <r>
      <t xml:space="preserve">The forest management was evaluated against the PEFC-endorsed national standard for </t>
    </r>
    <r>
      <rPr>
        <sz val="11"/>
        <color indexed="10"/>
        <rFont val="Palatino"/>
      </rPr>
      <t>X country, entitled Y</t>
    </r>
    <r>
      <rPr>
        <sz val="11"/>
        <color indexed="12"/>
        <rFont val="Palatino"/>
        <family val="1"/>
      </rPr>
      <t>. A copy of the standard is available at www.pefc.org</t>
    </r>
  </si>
  <si>
    <t>A certificate has been issued for the period given on the cover page and will be maintained  subject to successful performance at surveillance assessments.</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</si>
  <si>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</si>
  <si>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</si>
  <si>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</si>
  <si>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</si>
  <si>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</si>
  <si>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</si>
  <si>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</si>
  <si>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</si>
  <si>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</si>
  <si>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</si>
  <si>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</si>
  <si>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</si>
  <si>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</si>
  <si>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</si>
  <si>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</si>
  <si>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</si>
  <si>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</si>
  <si>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</si>
  <si>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</si>
  <si>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</si>
  <si>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</si>
  <si>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</si>
  <si>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</si>
  <si>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</si>
  <si>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</si>
  <si>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</si>
  <si>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</si>
  <si>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</si>
  <si>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</si>
  <si>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</si>
  <si>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</si>
  <si>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</si>
  <si>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</si>
  <si>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</si>
  <si>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</si>
  <si>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</si>
  <si>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</si>
  <si>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</si>
  <si>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</si>
  <si>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</si>
  <si>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</si>
  <si>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</si>
  <si>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</si>
  <si>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</si>
  <si>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</si>
  <si>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</si>
  <si>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</si>
  <si>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</si>
  <si>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</si>
  <si>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</si>
  <si>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</si>
  <si>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</si>
  <si>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</si>
  <si>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</si>
  <si>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</si>
  <si>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</si>
  <si>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</si>
  <si>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</si>
  <si>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</si>
  <si>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</si>
  <si>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</si>
  <si>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</si>
  <si>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</si>
  <si>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</si>
  <si>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</si>
  <si>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</si>
  <si>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</si>
  <si>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</si>
  <si>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</si>
  <si>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</si>
  <si>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</si>
  <si>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</si>
  <si>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</si>
  <si>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</si>
  <si>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</si>
  <si>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</si>
  <si>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</si>
  <si>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</si>
  <si>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</si>
  <si>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</si>
  <si>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</si>
  <si>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</si>
  <si>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</si>
  <si>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</si>
  <si>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</si>
  <si>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</si>
  <si>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</si>
  <si>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</si>
  <si>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</si>
  <si>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</si>
  <si>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</si>
  <si>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</si>
  <si>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</si>
  <si>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</si>
  <si>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</si>
  <si>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</si>
  <si>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</si>
  <si>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</si>
  <si>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</si>
  <si>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</si>
  <si>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no score</t>
  </si>
  <si>
    <t>A.1.</t>
  </si>
  <si>
    <t>n/a no trademark use to date.</t>
  </si>
  <si>
    <t>n/a</t>
  </si>
  <si>
    <t>A.2.</t>
  </si>
  <si>
    <t>Standard version:</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</si>
  <si>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</si>
  <si>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</si>
  <si>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</si>
  <si>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CAR</t>
  </si>
  <si>
    <t xml:space="preserve">Certificate scope including products and certified sites may also be checked on the PEFC database www.pefc.org </t>
  </si>
  <si>
    <t>Product Category</t>
  </si>
  <si>
    <r>
      <t>PEFC</t>
    </r>
    <r>
      <rPr>
        <b/>
        <i/>
        <sz val="11"/>
        <color indexed="30"/>
        <rFont val="Cambria"/>
        <family val="1"/>
      </rPr>
      <t xml:space="preserve"> (delete as applicable)</t>
    </r>
  </si>
  <si>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</si>
  <si>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</si>
  <si>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</si>
  <si>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</si>
  <si>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</si>
  <si>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</si>
  <si>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</si>
  <si>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</si>
  <si>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</si>
  <si>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</si>
  <si>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</si>
  <si>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</si>
  <si>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Summary of person days including time spent on preparatory work, actual audit days, consultation and report writing (excluding travel)</t>
  </si>
  <si>
    <t>Please complete</t>
  </si>
  <si>
    <t>1) Please complete "Name, 3 line description of key qualifications and experience"</t>
  </si>
  <si>
    <t>3.7.1</t>
  </si>
  <si>
    <t>Adaptations/Modifications to standard</t>
  </si>
  <si>
    <t>None/edit as appropriate</t>
  </si>
  <si>
    <t>x visits/interviews were held by phone/ in person during audit..</t>
  </si>
  <si>
    <t>UKWAS x.x,</t>
  </si>
  <si>
    <r>
      <t xml:space="preserve">FIRST SURVEILLANCE - </t>
    </r>
    <r>
      <rPr>
        <b/>
        <i/>
        <sz val="11"/>
        <color indexed="12"/>
        <rFont val="Cambria"/>
        <family val="1"/>
      </rPr>
      <t>edit text in blue as appropriate and change to black text before submitting report for review</t>
    </r>
  </si>
  <si>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</si>
  <si>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</si>
  <si>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r>
      <t xml:space="preserve">THIRD SURVEILLANCE - </t>
    </r>
    <r>
      <rPr>
        <b/>
        <i/>
        <sz val="11"/>
        <color indexed="12"/>
        <rFont val="Cambria"/>
        <family val="1"/>
      </rPr>
      <t>edit text in blue as appropriate and change to black text before submitting report for review</t>
    </r>
  </si>
  <si>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</si>
  <si>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</si>
  <si>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</si>
  <si>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</si>
  <si>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</si>
  <si>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</si>
  <si>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</si>
  <si>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</si>
  <si>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N/A</t>
  </si>
  <si>
    <t xml:space="preserve">Exit date </t>
  </si>
  <si>
    <t>SLIMF</t>
  </si>
  <si>
    <t>Approved: Maintain /grant certification</t>
  </si>
  <si>
    <t>Signed on behalf of Soil Association Certification Ltd:</t>
  </si>
  <si>
    <t>South</t>
  </si>
  <si>
    <t>Temperate</t>
  </si>
  <si>
    <t>Subtropical</t>
  </si>
  <si>
    <t>Tropical</t>
  </si>
  <si>
    <t>Natural</t>
  </si>
  <si>
    <t>Plantation</t>
  </si>
  <si>
    <t>Semi-Natural &amp; Mixed Plantation &amp; Natural Forest</t>
  </si>
  <si>
    <t>Street name</t>
  </si>
  <si>
    <t>nearest city/town</t>
  </si>
  <si>
    <t>AAF Category</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</si>
  <si>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</si>
  <si>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</si>
  <si>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</si>
  <si>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</si>
  <si>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</si>
  <si>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</si>
  <si>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</si>
  <si>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</si>
  <si>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DO NOT DELETE - contains drop down data</t>
  </si>
  <si>
    <t>Obs</t>
  </si>
  <si>
    <t>Date Closed</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</si>
  <si>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</si>
  <si>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</si>
  <si>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</si>
  <si>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</si>
  <si>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3.8.2</t>
  </si>
  <si>
    <t>Data from x organisations gathered</t>
  </si>
  <si>
    <t>Data gathered include:</t>
  </si>
  <si>
    <t>Data gathered is handled in the A1 PEFC FM Std. checklist for Norway / A6 PEFC Group Std. Checklist for Sweden</t>
  </si>
  <si>
    <t>Information gathered from external government agencies such as agencies responsible for forest, nature protection and working environment, and national webbased data portals)</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</si>
  <si>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</si>
  <si>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</si>
  <si>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License Code:</t>
  </si>
  <si>
    <t>PEFC-</t>
  </si>
  <si>
    <t>PA</t>
  </si>
  <si>
    <t>Single</t>
  </si>
  <si>
    <t>1.3.1.a</t>
  </si>
  <si>
    <t>Type of operation</t>
  </si>
  <si>
    <t>1.1.2</t>
  </si>
  <si>
    <t>Type of certification</t>
  </si>
  <si>
    <t>Or for Sweden</t>
  </si>
  <si>
    <t xml:space="preserve">The forest contractor / wood procurement organisation was evaluated against the PEFC-endorsed national standard for Sweden, entitled Z [name, no. Date]. A copy of the standard is available at www.pefc.org. </t>
  </si>
  <si>
    <t>5.4.1</t>
  </si>
  <si>
    <t>5.5.1</t>
  </si>
  <si>
    <t>5.3.1</t>
  </si>
  <si>
    <t xml:space="preserve">AND </t>
  </si>
  <si>
    <t>The ISO 14001 Standard</t>
  </si>
  <si>
    <r>
      <t xml:space="preserve">Each non-compliance with the forestry standard </t>
    </r>
    <r>
      <rPr>
        <sz val="11"/>
        <color indexed="10"/>
        <rFont val="Palatino"/>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</si>
  <si>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</si>
  <si>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</si>
  <si>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</si>
  <si>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</si>
  <si>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</si>
  <si>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</si>
  <si>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</si>
  <si>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</si>
  <si>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</si>
  <si>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</si>
  <si>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</si>
  <si>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</si>
  <si>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</si>
  <si>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</si>
  <si>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</si>
  <si>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</si>
  <si>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</si>
  <si>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</si>
  <si>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</si>
  <si>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</si>
  <si>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</si>
  <si>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</si>
  <si>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</si>
  <si>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</si>
  <si>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</si>
  <si>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</si>
  <si>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</si>
  <si>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</si>
  <si>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</si>
  <si>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</si>
  <si>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</si>
  <si>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</si>
  <si>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r>
      <t xml:space="preserve">Assessment team </t>
    </r>
    <r>
      <rPr>
        <sz val="11"/>
        <rFont val="Cambria"/>
        <family val="1"/>
      </rPr>
      <t>- See also A15 Checklist for Opening and Closing Meeting</t>
    </r>
  </si>
  <si>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</si>
  <si>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</si>
  <si>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</si>
  <si>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SA Auditor</t>
  </si>
  <si>
    <t>Team members’ c.v.’s are held on file at the SA office.</t>
  </si>
  <si>
    <t>The Inspection report and draft Soil Association Certification decision was reviewed by a Peer Review Panel consisting of:</t>
  </si>
  <si>
    <t>The Inspection report and draft SA Cert decision was also sent to the client for comment.</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</si>
  <si>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</si>
  <si>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r>
      <t xml:space="preserve">The group system was evaluated against the  </t>
    </r>
    <r>
      <rPr>
        <sz val="11"/>
        <color indexed="10"/>
        <rFont val="Cambria"/>
        <family val="1"/>
      </rPr>
      <t xml:space="preserve">Group Certification Standard and Checklist </t>
    </r>
    <r>
      <rPr>
        <sz val="11"/>
        <color indexed="10"/>
        <rFont val="Cambria"/>
        <family val="1"/>
      </rPr>
      <t>/ the PEFC-en</t>
    </r>
    <r>
      <rPr>
        <sz val="11"/>
        <color indexed="10"/>
        <rFont val="Cambria"/>
        <family val="1"/>
      </rPr>
      <t>dorsed national group standard for X country, entitled Z</t>
    </r>
    <r>
      <rPr>
        <sz val="11"/>
        <color indexed="12"/>
        <rFont val="Cambria"/>
        <family val="1"/>
      </rPr>
      <t xml:space="preserve">. </t>
    </r>
  </si>
  <si>
    <t>See A2 for summary of issues raised by stakeholders and SA response</t>
  </si>
  <si>
    <t>See A2 for summary of issues raised by stakeholders and SA Certification response</t>
  </si>
  <si>
    <t>See A2 for summary of issues raised by stakeholders and SA Cert response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</si>
  <si>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</si>
  <si>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</si>
  <si>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</si>
  <si>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</si>
  <si>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</si>
  <si>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</si>
  <si>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Company name and legal entity in local language</t>
  </si>
  <si>
    <t>Company registration number</t>
  </si>
  <si>
    <t>1.2.11</t>
  </si>
  <si>
    <t>1.2.12</t>
  </si>
  <si>
    <t>1.3.2b</t>
  </si>
  <si>
    <t>Number of group members</t>
  </si>
  <si>
    <t>Applicable for groups only</t>
  </si>
  <si>
    <t>1.3.2a</t>
  </si>
  <si>
    <t>Soil Association Certification Ltd • United Kingdom</t>
  </si>
  <si>
    <t>Soil Association Certification •  United Kingdom</t>
  </si>
  <si>
    <t xml:space="preserve">Telephone (+44) (0) 117 914 2435 </t>
  </si>
  <si>
    <t>Changes to PEFC Band</t>
  </si>
  <si>
    <r>
      <t>Name(s) of the forest</t>
    </r>
    <r>
      <rPr>
        <sz val="11"/>
        <rFont val="Cambria"/>
        <family val="1"/>
      </rPr>
      <t>/organisations covered by the certificate</t>
    </r>
  </si>
  <si>
    <t>1.1.3</t>
  </si>
  <si>
    <t>Any particular logistics for travel arrangements to the site or between the sites?</t>
  </si>
  <si>
    <t>Itinerary</t>
  </si>
  <si>
    <t>(Date) Opening meeting</t>
  </si>
  <si>
    <t>(Date) Audit: Review of documentation [&amp; Group systems], staff interviews</t>
  </si>
  <si>
    <t>(Date) Stakeholder meetings</t>
  </si>
  <si>
    <t>(Date) Site visit [Group member (Name);] FMU (Name)</t>
  </si>
  <si>
    <t>(Date) Document review</t>
  </si>
  <si>
    <t>(Date) Auditors meeting</t>
  </si>
  <si>
    <t>The multi-site system was evaluated against the Multisite checklist incorporating PEFC requirements</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</si>
  <si>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</si>
  <si>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</si>
  <si>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</si>
  <si>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</si>
  <si>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</si>
  <si>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</si>
  <si>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</si>
  <si>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</si>
  <si>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</si>
  <si>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</si>
  <si>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</si>
  <si>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Number of FMU's</t>
  </si>
  <si>
    <t>FMU Names (create new line for each FMU)</t>
  </si>
  <si>
    <t>Management category</t>
  </si>
  <si>
    <t>HCV present?</t>
  </si>
  <si>
    <t>Private</t>
  </si>
  <si>
    <t>State</t>
  </si>
  <si>
    <t>No</t>
  </si>
  <si>
    <t>Year visited by SA</t>
  </si>
  <si>
    <t>(Date) Closing meeting- INCLUDE RECORD OF ATTENDANCE</t>
  </si>
  <si>
    <t>Disclaimer: auditing is based on a sampling process of the available information.</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</si>
  <si>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</si>
  <si>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</si>
  <si>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3.1a</t>
  </si>
  <si>
    <t>3.1b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</si>
  <si>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</si>
  <si>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</si>
  <si>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</si>
  <si>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6.4.2</t>
  </si>
  <si>
    <t>6.4.3</t>
  </si>
  <si>
    <t>Assessment Process</t>
  </si>
  <si>
    <t>7.4.2</t>
  </si>
  <si>
    <t>7.4.3</t>
  </si>
  <si>
    <t>3.7.2</t>
  </si>
  <si>
    <t>RT-FM-001a-06 April 2020. ©  Produced by Soil Association Certification Limited</t>
  </si>
  <si>
    <t>ANNEX 2 - STAKEHOLDER SUMMARY REPORT (note: similar issues may be grouped together)</t>
  </si>
  <si>
    <t>Audit (MA, S1 etc..)</t>
  </si>
  <si>
    <t>Relation / stakeholder type - eg. neighbour, NGO etc</t>
  </si>
  <si>
    <t>Positive / 
Negative/ Other</t>
  </si>
  <si>
    <t>Soil Association response</t>
  </si>
  <si>
    <t xml:space="preserve">BASIC INFORMATION </t>
  </si>
  <si>
    <t>note to applicant - please complete this column</t>
  </si>
  <si>
    <t>Soil Association Certification Ltd</t>
  </si>
  <si>
    <t>To be completed by SA Certification on issue of certificate</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</si>
  <si>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</si>
  <si>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</si>
  <si>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</si>
  <si>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</si>
  <si>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</si>
  <si>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</si>
  <si>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</si>
  <si>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</si>
  <si>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</si>
  <si>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</si>
  <si>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</si>
  <si>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</si>
  <si>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</si>
  <si>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</si>
  <si>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</si>
  <si>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</si>
  <si>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</si>
  <si>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</si>
  <si>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</si>
  <si>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</si>
  <si>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</si>
  <si>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</si>
  <si>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</si>
  <si>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</si>
  <si>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</si>
  <si>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</si>
  <si>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</si>
  <si>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</si>
  <si>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</si>
  <si>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</si>
  <si>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</si>
  <si>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</si>
  <si>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</si>
  <si>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</si>
  <si>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</si>
  <si>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</si>
  <si>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</si>
  <si>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Non-SLIMF area (ha)</t>
  </si>
  <si>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</si>
  <si>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</si>
  <si>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</si>
  <si>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</si>
  <si>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</si>
  <si>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</si>
  <si>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</si>
  <si>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</si>
  <si>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</si>
  <si>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</si>
  <si>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</si>
  <si>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</si>
  <si>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</si>
  <si>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</si>
  <si>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</si>
  <si>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</si>
  <si>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</si>
  <si>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</si>
  <si>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</si>
  <si>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</si>
  <si>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</si>
  <si>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</si>
  <si>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</si>
  <si>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</si>
  <si>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</si>
  <si>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</si>
  <si>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</si>
  <si>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</si>
  <si>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</si>
  <si>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</si>
  <si>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</si>
  <si>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</si>
  <si>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</si>
  <si>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</si>
  <si>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</si>
  <si>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</si>
  <si>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</si>
  <si>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</si>
  <si>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</si>
  <si>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</si>
  <si>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</si>
  <si>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</si>
  <si>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The Crown Estate</t>
  </si>
  <si>
    <r>
      <t>PEFC Forest Management Standard [no, date]</t>
    </r>
    <r>
      <rPr>
        <sz val="14"/>
        <color indexed="10"/>
        <rFont val="Cambria"/>
        <family val="1"/>
      </rPr>
      <t xml:space="preserve"> for United Kingdom; (UKWAS(2018, v4.0)</t>
    </r>
  </si>
  <si>
    <t>FSC and PEFC FM</t>
  </si>
  <si>
    <t>Richard Everett</t>
  </si>
  <si>
    <t>The Estate Office, Windsor Great Park, Windsor, Berks, SL4 2HT</t>
  </si>
  <si>
    <t>United Kingdom</t>
  </si>
  <si>
    <t>01753 847504</t>
  </si>
  <si>
    <t>01753 859617</t>
  </si>
  <si>
    <t>Richard.Everett@thecrownestate.co.uk</t>
  </si>
  <si>
    <t>www.thecrownestate.co.uk</t>
  </si>
  <si>
    <t>Andrew Wells</t>
  </si>
  <si>
    <t>none</t>
  </si>
  <si>
    <t>Forest Owner</t>
  </si>
  <si>
    <t>UK</t>
  </si>
  <si>
    <t xml:space="preserve">England </t>
  </si>
  <si>
    <t>Lat 55deg 57.15377 min N/ refer to A7</t>
  </si>
  <si>
    <t>Long: 3deg 12.91890 min W / refer to A7</t>
  </si>
  <si>
    <t xml:space="preserve">North </t>
  </si>
  <si>
    <t>Government/The Crown Estate - The Crown Estate is a collection of lands and holdings in the UK belonging to the British monarch as a corporation sole, making it the "Sovereign's public estate", which is neither government property nor part of the monarch's private estate</t>
  </si>
  <si>
    <t>Public</t>
  </si>
  <si>
    <t>Government - The Crown Estate is a collection of lands and holdings in the UK belonging to the British monarch as a corporation sole, making it the "Sovereign's public estate", which is neither government property nor part of the monarch's private estate</t>
  </si>
  <si>
    <t>Broad-leaved/ Coniferous</t>
  </si>
  <si>
    <t>SSSI's, SNCI's, SAM's, PAWS / ASNW
Further information is available in the report and checklist</t>
  </si>
  <si>
    <t>Mixed Indigenous and exotic</t>
  </si>
  <si>
    <t>Tree species –  see Annex 3</t>
  </si>
  <si>
    <t>conifer: 12243 m3/year
broadleaves: 3968 m3/year</t>
  </si>
  <si>
    <t>about 11000 m3 (9402t)</t>
  </si>
  <si>
    <t xml:space="preserve">Round wood / Firewood </t>
  </si>
  <si>
    <t>40-50</t>
  </si>
  <si>
    <t>no</t>
  </si>
  <si>
    <t>Within 12 months of the finalisation date of this report</t>
  </si>
  <si>
    <t>CARs from S4</t>
  </si>
  <si>
    <t xml:space="preserve">Deer management is constantly implemented and culling data can be provided. However, there isn't a consistent plan for monitoring and records deer browsing impacts across the estate. In the past there use to be an annual meeting to discuss gaming management and deciding the annual stock level, however this is not the case now. The lack of records and monitoring evidences makes difficult to understand the scale of browsing problems and to evaluate if culling program is effective. </t>
  </si>
  <si>
    <t xml:space="preserve">UWAS 4.0 4.9.1
</t>
  </si>
  <si>
    <t xml:space="preserve">A permanent pasture area is identified in Windsor (cpt 663), the area is actually grazed and there's a process of bracken control ongoing, however the FMP doesn't refer to it, nor to the management implemented and the area is not included in the small-scale habitats value. </t>
  </si>
  <si>
    <t xml:space="preserve">UKWAS 4.0 - 4.4.2 a)
</t>
  </si>
  <si>
    <t xml:space="preserve">Procedures will be reviewed </t>
  </si>
  <si>
    <t>During the site visit in Windsor (Lower Forest Some) there were some old  stock fencing that had been missed during waste collections. Obs 2018.1 upgraded to minor.</t>
  </si>
  <si>
    <t xml:space="preserve">Monitoring will be improved. </t>
  </si>
  <si>
    <t>English Name</t>
  </si>
  <si>
    <t>y</t>
  </si>
  <si>
    <t>London Plane</t>
  </si>
  <si>
    <t xml:space="preserve">Platanus acerifolia </t>
  </si>
  <si>
    <t>Windsor</t>
  </si>
  <si>
    <t>SU 962 720</t>
  </si>
  <si>
    <t>mainly plantation</t>
  </si>
  <si>
    <t xml:space="preserve">Richard.Everett@thecrownestate.co.uk - Chief Forester The Crown Estate, The Great Park, Windsor, Berks SL4 2HT. E: Richard.Everett@thecrownestate.co.uk
</t>
  </si>
  <si>
    <t>The Crown Estate is a collection of lands and holdings in the UK belonging to the British monarch as a corporation sole, making it the "Sovereign's public estate", which is neither government property nor part of the monarch's private estate</t>
  </si>
  <si>
    <t>roundwood</t>
  </si>
  <si>
    <t>RA</t>
  </si>
  <si>
    <t>ANNEX 1 UKWAS CHECKLIST (v3.1; 2012)</t>
  </si>
  <si>
    <t>Std ref.</t>
  </si>
  <si>
    <t>Audit</t>
  </si>
  <si>
    <t>Requirement</t>
  </si>
  <si>
    <t>Means of verification</t>
  </si>
  <si>
    <t>Guidance and advice</t>
  </si>
  <si>
    <t>Compliant? (Y/N)</t>
  </si>
  <si>
    <t>NB - this checklist should be used in conjunction with the verifiers and guidance in the UKWAS Standard (v3.1; 2012)</t>
  </si>
  <si>
    <t>Y</t>
  </si>
  <si>
    <t>COMPLIANCE WITH THE LAW AND CONFORMANCE WITH THE REQUIREMENTS OF THE CERTIFICATION STANDARD</t>
  </si>
  <si>
    <t>Compliance and conformance: The owner/manager shall establish and maintain woodland management practices, the requirements of which are described in the whole of sections 1 to 8 of this certification standard.</t>
  </si>
  <si>
    <t>1.1.1, 1.2.1</t>
  </si>
  <si>
    <t xml:space="preserve">There shall be compliance with the law. There shall be no substantiated outstanding claims of non-compliance related to woodland management. </t>
  </si>
  <si>
    <r>
      <t xml:space="preserve">All sites </t>
    </r>
    <r>
      <rPr>
        <sz val="11"/>
        <rFont val="Cambria"/>
        <family val="1"/>
      </rPr>
      <t xml:space="preserve"> - no evidence of non-compliance.  CE's 'Policy &amp; Procedure note 2017' guidance note for CE staff sets out legislative requirements in section 2 'legal aspects' - latest update version seen during audit</t>
    </r>
  </si>
  <si>
    <t>Applegirth: Felling licence FLA00536 was seen to cover recent felling works in compartments 40a, 47,a and 51b (Dundorren). The conditions of a statutory plant health notice (S-P-Pram130640_Pinnacle Hill) regarding the felling of infected larch had been complied with. Fochabers and Whitehill: No issues noted. Felling works at Glenlivett were covered by approved forest plan 3864542.</t>
  </si>
  <si>
    <t xml:space="preserve">There shall be conformance with the spirit of any relevant codes of practice, or good practice guidelines </t>
  </si>
  <si>
    <t>Sites visited during audit seen to comply with relevant FC forestry practice guidelines  No evidence of non-compliance observed during site visits. Operational contracts require contractor compliance with specific guidelines as relevant to the nature of the work</t>
  </si>
  <si>
    <t xml:space="preserve">Applegirth: Harvesting sites at works in compartments 40a, 47,a and 51b (Dundorren) could be seen to be undertaken in a was y which complies with UKFS guidance on the protection of water and soils. Proposed establishment preparatory work was also compliant. Fochabers and Whitehill: No significant operations had been undertaken. No issues noted. Glenlivet: Mounding work and restocking were seen to be undertaken within forestry commission good practice guidelines. </t>
  </si>
  <si>
    <t>2.1.1</t>
  </si>
  <si>
    <t>Legal ownership or tenure shall be proven</t>
  </si>
  <si>
    <r>
      <t>All sites:</t>
    </r>
    <r>
      <rPr>
        <sz val="11"/>
        <rFont val="Cambria"/>
        <family val="1"/>
      </rPr>
      <t xml:space="preserve"> ownership recorded in GIS system. GIS 'title' entries seen for sites visited. </t>
    </r>
  </si>
  <si>
    <t xml:space="preserve">Title data was seen on the Crown Estate GIS system for all sites visited. </t>
  </si>
  <si>
    <t>2.3.1</t>
  </si>
  <si>
    <t>Mechanisms shall be employed to resolve disputes over tenure claims and use rights.</t>
  </si>
  <si>
    <t>All sites: This is dealt with by land agents with the assistance of the forest manager. A system is in place 'OSCCAR' by which incidents can be recorded by staff and automatically escalated to line management, which assists in ensuring issues such as these can be flagged up to the correct person to deal with them.  No significant disputes or adverse possession cases. Boundaries recorded on GIS system so accessible to all staff.</t>
  </si>
  <si>
    <t xml:space="preserve">The forest manager stated that no such disputes exist nor were any highlighted through the audit process or stakeholder consultation. </t>
  </si>
  <si>
    <t>1.1.5</t>
  </si>
  <si>
    <t>1.6.1</t>
  </si>
  <si>
    <t>The owner, manager or tenant shall commit to conformance to this certification standard; and have declared an intention to protect and maintain the woodland management unit and its ecological integrity in the long term.</t>
  </si>
  <si>
    <r>
      <t>All sites</t>
    </r>
    <r>
      <rPr>
        <sz val="11"/>
        <rFont val="Cambria"/>
        <family val="1"/>
      </rPr>
      <t>: Signed by Director of Rural estates, commitment on website, in Document 2017 and in management plans. Certificate seen displayed on wall in Dunster office</t>
    </r>
  </si>
  <si>
    <t xml:space="preserve">All  sites: Certificates displayed in office. Declaration on website (www.crownestate.co.uk/rural-and-costal/forestry/working-with-us/) and in management plans which are publicly available. </t>
  </si>
  <si>
    <r>
      <t>Tabley:</t>
    </r>
    <r>
      <rPr>
        <sz val="11"/>
        <rFont val="Cambria"/>
        <family val="1"/>
      </rPr>
      <t xml:space="preserve"> The game shoot is governed by an agreement (“osbornel_13-10-2017_16-33-42”), but this makes no reference to the fact that Royd Wood is in certification (and a SSSI). Although no specific non-compliances of the shoot were noted on site, there are some risks of non-compliance, as noted in Observations 2017.12</t>
    </r>
  </si>
  <si>
    <t>Obs 2017.02</t>
  </si>
  <si>
    <t>Protection from illegal activities</t>
  </si>
  <si>
    <t>1.5.1</t>
  </si>
  <si>
    <t>The owner or manager shall take all reasonable measures to stop illegal or unauthorised uses of the woodland which could jeopardise fulfilment of the objectives of management.</t>
  </si>
  <si>
    <r>
      <t xml:space="preserve">All sites </t>
    </r>
    <r>
      <rPr>
        <sz val="11"/>
        <rFont val="Cambria"/>
        <family val="1"/>
      </rPr>
      <t xml:space="preserve">Land agents, forest manager and other staff  work closely with each other and with other organisations eg at Dunster CE staff have been working with the local police to prevent unauthorised use of tracks by 4x4 vehicles.  At </t>
    </r>
    <r>
      <rPr>
        <u/>
        <sz val="11"/>
        <rFont val="Cambria"/>
        <family val="1"/>
      </rPr>
      <t xml:space="preserve">Patshull </t>
    </r>
    <r>
      <rPr>
        <sz val="11"/>
        <rFont val="Cambria"/>
        <family val="1"/>
      </rPr>
      <t>where there is not a CE presence on a frequent basis as it is many miles from the Dunster office from which it is managed, CE manager has written to all the farm tenants reminding them to keep him informed re illegal uses such as fly-tipping and he wrote to the local police to make contact / ensure they had his contact details.</t>
    </r>
  </si>
  <si>
    <t xml:space="preserve">Applegirth: The forest manager reported low levels of antisocial or unauthorised behaviour on the estate. At Corncockle (comp 13) there was evidence of recent deer poaching which the forest manager was intending to investigate and report to the police. At Whitehill, fly tipping was being managed by the managing agent. No issues were noted or reported at Fochabers. At Glenlivet, measures to prevent public tampering with a fence to facilitate dog access on an area of restocking included reinforcing the mesh with post and rail structure. This has proved effective. </t>
  </si>
  <si>
    <r>
      <t>Tabley:</t>
    </r>
    <r>
      <rPr>
        <sz val="11"/>
        <rFont val="Cambria"/>
        <family val="1"/>
      </rPr>
      <t xml:space="preserve"> The game shoot is governed by an agreement (“osbornel_13-10-2017_16-33-42”), which specifies game species (Schedule 1). However, non-authorised species were observed in pens, including chickens, turkeys and guinea-fowl.</t>
    </r>
  </si>
  <si>
    <t>N</t>
  </si>
  <si>
    <t>CAR 2017.3</t>
  </si>
  <si>
    <t>FSC Requirement added in by Woodmark</t>
  </si>
  <si>
    <t xml:space="preserve">Certifiers shall evaluate any conflicts between laws, regulations and the requirements of this standard for the purposes of certification, on a case by case basis, with the involved or affected parties. </t>
  </si>
  <si>
    <t>The UKWAS Steering Group has appointed an Interpretation Panel, to whom queries are addressed on the interpretation of the standard, including conflicts between UK laws, regulations and the FSC Principles and Criteria.  Further information on the function and membership of the Interpretation Panel is available on the UKWAS website www.forestry.gov.uk/ukwas.</t>
  </si>
  <si>
    <t>No Change from MA</t>
  </si>
  <si>
    <t>MANAGEMENT PLANNING</t>
  </si>
  <si>
    <t>Documentation</t>
  </si>
  <si>
    <t>7.1.1 10.1.1 9.3.1</t>
  </si>
  <si>
    <t xml:space="preserve">All areas in the WMU shall be covered by management planning documentation which shall be retained for at least 5 years and shall incorporate (A-L): </t>
  </si>
  <si>
    <t>A) A long-term  policy for the woodland/forest</t>
  </si>
  <si>
    <t xml:space="preserve">B) Assessment of relevant aspects of  the woodland resource </t>
  </si>
  <si>
    <t>C) Identification of any special characteristics and sensitivities of the woodland and appropriate treatments.</t>
  </si>
  <si>
    <t>D) Set and prioritise objectives.</t>
  </si>
  <si>
    <t>E) Rationale for management prescriptions</t>
  </si>
  <si>
    <t>F) Outline  planned felling and regeneration over the next 20 years</t>
  </si>
  <si>
    <t>G) Rationale for the operational techniques to be used</t>
  </si>
  <si>
    <t>H) Plans for implementation, first five years in detail.</t>
  </si>
  <si>
    <t>I) Appropriate maps</t>
  </si>
  <si>
    <t>J) Plans to monitor, at least those elements identified under section 2.3.2 against the objectives.</t>
  </si>
  <si>
    <t xml:space="preserve">K) Specific measures to maintain or enhance those areas identified under section 6.1.1 considering areas where either the extent of these areas or their sensitivity to operations may be unknown. </t>
  </si>
  <si>
    <t>L) A short summary of the management planning documentation’s primary elements.</t>
  </si>
  <si>
    <t xml:space="preserve">Management plans seen for all sites visited.  All conform with all of above and all plans exceed above requirements regarding monitoring. All plans are in date and the larger sites ie Windsor and Dunster have  comprehensive sets of maps to aid interpretation.  </t>
  </si>
  <si>
    <t xml:space="preserve">Applegirth: SSSI, PAWS and ASNW were identified and prescriptions proposed for their positive management. Whitehill and Glenlivett: No in hand HCVF reported or identified. Fochabers. SSSI River Spey identified in plan. The management for Whitehill had been in draft format since 2012, since then ad-hoc changes had been made to target dates in the plan leaving it confusing and mis-matched. The management plan contained grid references for sensitive areas and scheduled monuments, these were presented in a way which were difficult to interpret and in some cases were wrong. Neither of these situations had led to occurrences which compromised the ecological integrity or management objectives for the sites in question. </t>
  </si>
  <si>
    <t>Obs 2016.3</t>
  </si>
  <si>
    <r>
      <t>Windsor</t>
    </r>
    <r>
      <rPr>
        <sz val="11"/>
        <rFont val="Cambria"/>
        <family val="1"/>
      </rPr>
      <t xml:space="preserve">: 'The Crown Estate Windsor Forest Management Plan 2015-2034' covers all requirements.
</t>
    </r>
    <r>
      <rPr>
        <u/>
        <sz val="11"/>
        <rFont val="Cambria"/>
        <family val="1"/>
      </rPr>
      <t>Tabley</t>
    </r>
    <r>
      <rPr>
        <sz val="11"/>
        <rFont val="Cambria"/>
        <family val="1"/>
      </rPr>
      <t>: 2015 Mgt Plan covers most requirements, but I) No maps attached to 2015 plan revision.  J) No plans to monitor.
See also CAR 2017.06 under UKWAS requirement 2.3.2 in relation to monitoring.</t>
    </r>
  </si>
  <si>
    <t>Minor CAR 2017.4</t>
  </si>
  <si>
    <t>2.1.2</t>
  </si>
  <si>
    <t>7.4.1 9.3.3</t>
  </si>
  <si>
    <t>While respecting the confidentiality of information, woodland managers shall, upon request, make publicly available either:
• management planning documentation, or 
• a summary of the management planning documentation</t>
  </si>
  <si>
    <t>Summary plans available on website and documentation available on request.</t>
  </si>
  <si>
    <t>Plans or summaries will be publically available on request</t>
  </si>
  <si>
    <t>2.1.3</t>
  </si>
  <si>
    <t>7.2.1</t>
  </si>
  <si>
    <t>The management planning documentation shall be reviewed every five years as a minimum.</t>
  </si>
  <si>
    <r>
      <t>All sites -</t>
    </r>
    <r>
      <rPr>
        <sz val="11"/>
        <rFont val="Cambria"/>
        <family val="1"/>
      </rPr>
      <t xml:space="preserve"> plans are in date and have been reviewed / are in the process of review to conform with 5 year cycle.</t>
    </r>
  </si>
  <si>
    <r>
      <t>Windsor</t>
    </r>
    <r>
      <rPr>
        <sz val="11"/>
        <rFont val="Cambria"/>
        <family val="1"/>
      </rPr>
      <t xml:space="preserve">: </t>
    </r>
    <r>
      <rPr>
        <sz val="11"/>
        <color indexed="8"/>
        <rFont val="Cambria"/>
        <family val="1"/>
      </rPr>
      <t xml:space="preserve"> 'The Crown Estate Windsor Forest Management Plan 2015-2034' is the 5 year review of the previous plan.
</t>
    </r>
    <r>
      <rPr>
        <u/>
        <sz val="11"/>
        <rFont val="Cambria"/>
        <family val="1"/>
      </rPr>
      <t>Tabley</t>
    </r>
    <r>
      <rPr>
        <sz val="11"/>
        <rFont val="Cambria"/>
        <family val="1"/>
      </rPr>
      <t>: The 2010 plan was revised in 2015 (email from managing agent dated 18.9.17 seen).</t>
    </r>
  </si>
  <si>
    <t xml:space="preserve"> Productive potential</t>
  </si>
  <si>
    <t>2.2.1</t>
  </si>
  <si>
    <t>5.1.1</t>
  </si>
  <si>
    <t>The planning of woodland management operations shall:
a)  Take fully into account the environmental, social and economic impacts of proposed operations. 
b)  Aim to secure the necessary investment to maintain the ecological value of the woodland.</t>
  </si>
  <si>
    <r>
      <t xml:space="preserve"> </t>
    </r>
    <r>
      <rPr>
        <u/>
        <sz val="11"/>
        <rFont val="Cambria"/>
        <family val="1"/>
      </rPr>
      <t xml:space="preserve">All sites </t>
    </r>
    <r>
      <rPr>
        <sz val="11"/>
        <rFont val="Cambria"/>
        <family val="1"/>
      </rPr>
      <t>- management plans are fully compliant and field inspection confirmed compliance.  There is guidance for CE managers within the internal 'Policy and Procedure Note 2017' and linked documents on producing UKWAS compliant plans and as part of the annual reporting on forest performance procedure there is a tick box to be completed by managers regarding compliance with management planning documentation, sustained yield and implementation, revision of plan / monitoring of forest plan.  At the larger sites, considerable effort has been made to gain views and take into account environmental, social and economic impacts e Windsor plan is currently under review - public meetings have been held and major consultees have been sent memory sticks with comprehensive information, as this was too much to send via email / post.  An 'Annual report on forest performance' is produced for each site ( seen for Patshull) which is amalgamated in an estate-wide annual summary.  these summaries include budget information, including actuals and forecasts, and capital performance figures.</t>
    </r>
  </si>
  <si>
    <t>a) Plans take account of impacts. b)The Crown Estate (TCE) does not qualify for government grants from FC or Defra. Works are funded from central budget 'Stewardship Programme' which allocates 1% of overall funds. Also timber and firewood sales.</t>
  </si>
  <si>
    <t>2.2.2</t>
  </si>
  <si>
    <t xml:space="preserve">5.1.2 5.6.1 7.1.3 8.2.2  </t>
  </si>
  <si>
    <t>Harvesting and restocking plans shall not jeopardise the long-term productive potential of the woodland and are consistent with management objectives.</t>
  </si>
  <si>
    <t>Management plan prescriptions and maps indicate well-planned operations. At Windsor there has been a history of slight over thinning in areas, so managers are now taking great care to ensure correct volumes are removed.  At all sites, projected and actual volumes are reconciled as a matter of course post - harvesting operations.  Examples were seen during audit eg at Dunster  Croydon Hill South reconciliations were seen - estimated yield was 4204m3, actual yield 4234m3.</t>
  </si>
  <si>
    <r>
      <t>Windsor</t>
    </r>
    <r>
      <rPr>
        <sz val="11"/>
        <rFont val="Cambria"/>
        <family val="1"/>
      </rPr>
      <t xml:space="preserve">: The most productive area (Swinley) seeks to maximise productive potential at restock through choice of species, provenance and superior stock. Elsewhere LISS is widespread management system.
</t>
    </r>
    <r>
      <rPr>
        <u/>
        <sz val="11"/>
        <rFont val="Cambria"/>
        <family val="1"/>
      </rPr>
      <t>Tabley</t>
    </r>
    <r>
      <rPr>
        <sz val="11"/>
        <rFont val="Cambria"/>
        <family val="1"/>
      </rPr>
      <t>: Only modest harvesting and restock under LISS.</t>
    </r>
  </si>
  <si>
    <t>2.2.3</t>
  </si>
  <si>
    <t>5.6.2</t>
  </si>
  <si>
    <t>Authorised harvesting of non-timber woodland products shall not permanently exceed, or diminish, the long-term productive potential of the woodland.</t>
  </si>
  <si>
    <t>No harvesting of non-timber woodland products except for deer / game.  Deer control is undertaken for crop protection reasons and culls are set to minimise crop damage levels by managing the populations.  Game management is low-key within the wooded estate as it is concentrated more on the CE's other landed areas.</t>
  </si>
  <si>
    <r>
      <t>Windsor</t>
    </r>
    <r>
      <rPr>
        <sz val="11"/>
        <rFont val="Cambria"/>
        <family val="1"/>
      </rPr>
      <t xml:space="preserve">: There is a ban on fungi collecting in the SAC. Only minor collection of foliage and moss, but not in the SSSI. Deer control yields venison, which supports productive potential.
</t>
    </r>
    <r>
      <rPr>
        <u/>
        <sz val="11"/>
        <rFont val="Cambria"/>
        <family val="1"/>
      </rPr>
      <t>Tabley</t>
    </r>
    <r>
      <rPr>
        <sz val="11"/>
        <rFont val="Cambria"/>
        <family val="1"/>
      </rPr>
      <t>: Venison only.</t>
    </r>
  </si>
  <si>
    <t>2.2.4</t>
  </si>
  <si>
    <t xml:space="preserve">Harvesting and timber sales documentation shall enable all timber sold to be traced back to the woodland of origin. </t>
  </si>
  <si>
    <t>Self-billing invoices inspected for recent harvesting at Patshull, Windsor and Dunster - all have certification code, buyer's and seller's address details, date of sale, description of product, site of origin of timber and quantity of sale.  Sale of Certified Products/CoC Policy &amp; Procedure outlines policy and practice.  Weight tickets seen for the same contracts and cross-referenced against the SBI's eg at Dunster the documentation for a load of spruce logs going to Pontrilas was looked at - cross-referenced weight ticket with SBI for named compartment ( 112).  At Windsor, the local system used  to cross-reference all loads going out of forest with weight tickets  was also seen and the reconciliation spreadsheet viewed.</t>
  </si>
  <si>
    <r>
      <t>Windsor</t>
    </r>
    <r>
      <rPr>
        <sz val="11"/>
        <rFont val="Cambria"/>
        <family val="1"/>
      </rPr>
      <t>: Self Bill Invoice dated 22/7/17 shows correct claim 'FSC 100%' and FSC code number, product type, quantity. Tallies with Crown Estate Advice Note no. 7759 showing cpt no 364.</t>
    </r>
  </si>
  <si>
    <t>Implementation and revision of the plan</t>
  </si>
  <si>
    <t>7.2.2 10.1.2</t>
  </si>
  <si>
    <t>The implementation of the work shall be in close agreement with the details included in the management planning documentation.  Any deviation from prescription or planned rate of progress shall be justified, overall objectives shall still be achieved and the ecological integrity of the woodland maintained.</t>
  </si>
  <si>
    <r>
      <t>All sites</t>
    </r>
    <r>
      <rPr>
        <sz val="11"/>
        <rFont val="Cambria"/>
        <family val="1"/>
      </rPr>
      <t xml:space="preserve"> - management plan work programmes were cross-referenced against completed operations seen on the ground during site visits. No deviations observed and managers showed good familiarity with the management plans and associated work programmes</t>
    </r>
  </si>
  <si>
    <r>
      <t>Windsor</t>
    </r>
    <r>
      <rPr>
        <sz val="11"/>
        <rFont val="Cambria"/>
        <family val="1"/>
      </rPr>
      <t xml:space="preserve">: Implementation is in agreement with the plan.
</t>
    </r>
    <r>
      <rPr>
        <u/>
        <sz val="11"/>
        <rFont val="Cambria"/>
        <family val="1"/>
      </rPr>
      <t>Tabley</t>
    </r>
    <r>
      <rPr>
        <sz val="11"/>
        <rFont val="Cambria"/>
        <family val="1"/>
      </rPr>
      <t>: There has been no implementation of the 2015 plan, nor of the preceeding plan (except for some tree safety works and the plan update itself) and there has been no justification for this. The overall objectives are not being met and there is a risk that the ecological integrity is threatened, for example by uncontrolled invasive species in HCV areas.</t>
    </r>
  </si>
  <si>
    <t>Major CAR 2017.5</t>
  </si>
  <si>
    <t>2.3.2</t>
  </si>
  <si>
    <t>8.1.1 10.8.1 8.2.1</t>
  </si>
  <si>
    <t>a)   The owner/manager shall consider what information to collect and record in order to monitor progress towards their management objectives and conformance to the requirements of this certification standard.  A monitoring programme shall be implemented.  Information shall be collected appropriate to the scale and intensity of management. 
b)   Monitoring procedures shall be consistent and replicable over time to allow comparison of results and assessment of change.
c)  As a minimum the following shall be monitored:
• Economic, environmental and social aspects
• Harvesting yield
• Woodland composition and structure
• Flora and fauna (e.g. those in the UK Biodiversity Action Plan).</t>
  </si>
  <si>
    <r>
      <t xml:space="preserve"> Management plans for </t>
    </r>
    <r>
      <rPr>
        <u/>
        <sz val="11"/>
        <rFont val="Cambria"/>
        <family val="1"/>
      </rPr>
      <t xml:space="preserve">all sites </t>
    </r>
    <r>
      <rPr>
        <sz val="11"/>
        <rFont val="Cambria"/>
        <family val="1"/>
      </rPr>
      <t xml:space="preserve">include all in c above as a minimum and annual reports are used to summarise monitoring results -  seen for all FMU's visited. Examples of specific monitoring seen include wood ants at Dunster, violet click beetle at Windsor, archaeological, tree, deadwood and flora features within PAWS at Patshull.  Procedure note 2017 outlines monitoring requirements which then feed in to annual reports.  Although monitoring has been identified at all sites, the monitoring programme identified in the 2012 </t>
    </r>
    <r>
      <rPr>
        <b/>
        <sz val="11"/>
        <rFont val="Cambria"/>
        <family val="1"/>
      </rPr>
      <t xml:space="preserve">Oxshott </t>
    </r>
    <r>
      <rPr>
        <sz val="11"/>
        <rFont val="Cambria"/>
        <family val="1"/>
      </rPr>
      <t xml:space="preserve">management plan monitoring had largely not been implemented.    The plan's 'monitoring plan summary' identified 6 monitoring objectives.  All but one of these should have been monitored several times by this stage in the plan period, but no monitoring had been undertaken of objectives 2, 5 and 6.  Objectives 3 and 4 could have been said to have been partially monitored, though not using the method of assessment laid out in the management plan and not at the frequency set out in the plan.  </t>
    </r>
    <r>
      <rPr>
        <b/>
        <sz val="11"/>
        <rFont val="Cambria"/>
        <family val="1"/>
      </rPr>
      <t>CAR 2015.1</t>
    </r>
  </si>
  <si>
    <t>Minor 2015.1</t>
  </si>
  <si>
    <t xml:space="preserve">Evidence of fixed point photography monitoring at Oxshot was provided. Monitoring was being carried out at the Scotland sites as per the management plan specifications.  2015.1 closed. Monitoring of SLIMF sites was at a low  intensity which allowed invasive species to take hold (se CAR 2016.1) and fly tipping to be left unchecked for prolonged periods before its removal (seen at Whitehill). The nature and location of the fly tipping meant that it was not compromising the ecological integrity of the woodland or jeopardising the site's management objectives in this situation. </t>
  </si>
  <si>
    <t>2015.4 (obs)</t>
  </si>
  <si>
    <r>
      <t>Windsor</t>
    </r>
    <r>
      <rPr>
        <sz val="11"/>
        <rFont val="Cambria"/>
        <family val="1"/>
      </rPr>
      <t xml:space="preserve">: Stated in the Mgt Plan section 12. Natural England (NE) reports monitoring SSSI have been seen.
</t>
    </r>
    <r>
      <rPr>
        <u/>
        <sz val="11"/>
        <rFont val="Cambria"/>
        <family val="1"/>
      </rPr>
      <t>Tabley</t>
    </r>
    <r>
      <rPr>
        <sz val="11"/>
        <rFont val="Cambria"/>
        <family val="1"/>
      </rPr>
      <t>: No provision in Mgt Plan for any monitoring. Same issue as Minor CAR 2015.1, therefore Major</t>
    </r>
  </si>
  <si>
    <t>Major CAR 2017.6</t>
  </si>
  <si>
    <t>2.3.3</t>
  </si>
  <si>
    <t>8.1.2 10.8.2</t>
  </si>
  <si>
    <t>Monitoring records shall be kept and be in a form which ensures that they are of use over the long term.</t>
  </si>
  <si>
    <t>Monitoring results are summarised in annual reports which are electronically produced and archived.  Windsor and Dunster offices also hold archives of paper-based information which can readily be accessed</t>
  </si>
  <si>
    <r>
      <t>Windsor</t>
    </r>
    <r>
      <rPr>
        <sz val="11"/>
        <rFont val="Cambria"/>
        <family val="1"/>
      </rPr>
      <t xml:space="preserve">: Each TCE site has an Annual Report on the year's activities and progress against numerous criteria. Samples seen.
</t>
    </r>
    <r>
      <rPr>
        <u/>
        <sz val="11"/>
        <rFont val="Cambria"/>
        <family val="1"/>
      </rPr>
      <t>Tabley</t>
    </r>
    <r>
      <rPr>
        <sz val="11"/>
        <rFont val="Cambria"/>
        <family val="1"/>
      </rPr>
      <t xml:space="preserve">: </t>
    </r>
    <r>
      <rPr>
        <sz val="11"/>
        <color indexed="8"/>
        <rFont val="Cambria"/>
        <family val="1"/>
      </rPr>
      <t>No provision in Mgt Plan for any monitoring. See Major CAR 2017.6 under Indicator 2.3.2.</t>
    </r>
  </si>
  <si>
    <t>See Major CAR 2017.6</t>
  </si>
  <si>
    <t>2.3.4</t>
  </si>
  <si>
    <t>7.2.3 8.4.1 10.8.4</t>
  </si>
  <si>
    <t>Monitoring data shall be analysed and the findings taken into account by management, particularly during revision of the management planning documentation.</t>
  </si>
  <si>
    <t xml:space="preserve">The annual report system ensures that this is generally done to a high standard as it creates a mechanism by which information is captured annually in a format which is easy to analyse and feeds directly into an overall annual summary - is of use to both higher level managers and at forest level. In addition to the annual report, there is an internal requirement to produce a '5 year summary of progress' in line with the forest plan review timetable - CE policy &amp; procedure note  2017 contains guidance on completion of this.  Examples of this having taken place in practice include Windsor's review of thinning intensity as part of current plan review, which is resulting in a reduction in volume being removed during thinning operations. </t>
  </si>
  <si>
    <r>
      <t>Windsor</t>
    </r>
    <r>
      <rPr>
        <sz val="11"/>
        <rFont val="Cambria"/>
        <family val="1"/>
      </rPr>
      <t xml:space="preserve">: Contact was made with NE re monitoring SSSI condition (emails seen) which was taken into account in the plan revision.
</t>
    </r>
    <r>
      <rPr>
        <u/>
        <sz val="11"/>
        <rFont val="Cambria"/>
        <family val="1"/>
      </rPr>
      <t>Tabley</t>
    </r>
    <r>
      <rPr>
        <sz val="11"/>
        <rFont val="Cambria"/>
        <family val="1"/>
      </rPr>
      <t xml:space="preserve">: </t>
    </r>
    <r>
      <rPr>
        <sz val="11"/>
        <color indexed="8"/>
        <rFont val="Cambria"/>
        <family val="1"/>
      </rPr>
      <t>No provision in Mgt Plan for any monitoring. See Major CAR 2017.6 under Indicator 2.3.2.</t>
    </r>
  </si>
  <si>
    <t>2.3.5</t>
  </si>
  <si>
    <t>For areas and features of particular significance, as identified under section 6.1.1, periodic monitoring shall be undertaken to assess the effectiveness of the measures employed to maintain or enhance these areas.</t>
  </si>
  <si>
    <r>
      <t>All sites -</t>
    </r>
    <r>
      <rPr>
        <sz val="11"/>
        <rFont val="Cambria"/>
        <family val="1"/>
      </rPr>
      <t xml:space="preserve"> considerable evidence of such features being identified and monitored Dunster - heathland restoration area monitored annually.  Butterflies, nightjars, nest boxes monitored annually by volunteers and/or Butterfly conservation. Also SSSI oak woodlands effects of deer monitored annually and exclusion plots employed. All sites - use of fixed point photography for monitoring and observations used for PAWS restoration</t>
    </r>
    <r>
      <rPr>
        <u/>
        <sz val="11"/>
        <rFont val="Cambria"/>
        <family val="1"/>
      </rPr>
      <t xml:space="preserve"> Winds</t>
    </r>
    <r>
      <rPr>
        <sz val="11"/>
        <rFont val="Cambria"/>
        <family val="1"/>
      </rPr>
      <t xml:space="preserve">or: SPA for Dartford warbler, woodlark, nightjars </t>
    </r>
    <r>
      <rPr>
        <i/>
        <sz val="11"/>
        <rFont val="Cambria"/>
        <family val="1"/>
      </rPr>
      <t xml:space="preserve"> </t>
    </r>
    <r>
      <rPr>
        <sz val="11"/>
        <rFont val="Cambria"/>
        <family val="1"/>
      </rPr>
      <t xml:space="preserve">monitored annually according to NE agreed method.  </t>
    </r>
    <r>
      <rPr>
        <u/>
        <sz val="11"/>
        <rFont val="Cambria"/>
        <family val="1"/>
      </rPr>
      <t>Brick pi</t>
    </r>
    <r>
      <rPr>
        <sz val="11"/>
        <rFont val="Cambria"/>
        <family val="1"/>
      </rPr>
      <t xml:space="preserve">ts, important for invertebrates monitored annually by volunteer. Fungi and veteran trees monitoring on ongoing basis.  Red Data Book </t>
    </r>
    <r>
      <rPr>
        <u/>
        <sz val="11"/>
        <rFont val="Cambria"/>
        <family val="1"/>
      </rPr>
      <t>spp</t>
    </r>
    <r>
      <rPr>
        <sz val="11"/>
        <rFont val="Cambria"/>
        <family val="1"/>
      </rPr>
      <t xml:space="preserve"> special projects includes monitoring. All management plans include sections on monitoring, level according to nature of site eg Windsor has very complex monitoring arrangements.  Evidence of monitoring and use of results seen during site visits eg Dunster oak SSSI area; however see </t>
    </r>
    <r>
      <rPr>
        <b/>
        <sz val="11"/>
        <rFont val="Cambria"/>
        <family val="1"/>
      </rPr>
      <t xml:space="preserve">CAR 2015.1 re failure to monitor at Oxshott, </t>
    </r>
    <r>
      <rPr>
        <sz val="11"/>
        <rFont val="Cambria"/>
        <family val="1"/>
      </rPr>
      <t>where the 2012 management plan had identified PAWS areas to be monitored annually with fixed pre and post photo evidence and visual assessment but this has not been undertaken to date. - see CAR 2015.1 under 2.3.2</t>
    </r>
  </si>
  <si>
    <t xml:space="preserve"> See Minor 2015.1 under 2.3.2</t>
  </si>
  <si>
    <t>Applegirth: SHN had undertaken monitoring of the SSSI at Perch Hall Loch in 2010. They had recommended minimum intervention as the habitat and species were in a stable and favourable condition. Whitehill and Glenlivett: No in hand HCVF reported or identified. Fochabers: SAC at River Spey is being managed in partnership with neighbours with consultation with SNH.</t>
  </si>
  <si>
    <r>
      <t>Windsor</t>
    </r>
    <r>
      <rPr>
        <sz val="11"/>
        <rFont val="Cambria"/>
        <family val="1"/>
      </rPr>
      <t xml:space="preserve">: Monitoring of SSSI done by NE, samples seen. Sites moving to favourable condition.
</t>
    </r>
    <r>
      <rPr>
        <u/>
        <sz val="11"/>
        <rFont val="Cambria"/>
        <family val="1"/>
      </rPr>
      <t>Tabley</t>
    </r>
    <r>
      <rPr>
        <sz val="11"/>
        <rFont val="Cambria"/>
        <family val="1"/>
      </rPr>
      <t xml:space="preserve">: </t>
    </r>
    <r>
      <rPr>
        <sz val="11"/>
        <color indexed="8"/>
        <rFont val="Cambria"/>
        <family val="1"/>
      </rPr>
      <t>No provision in Mgt Plan for any monitoring. See Major CAR 2017.6 under Indicator 2.3.2.</t>
    </r>
  </si>
  <si>
    <t>2.3.6</t>
  </si>
  <si>
    <t>8.5.1 10.8.5</t>
  </si>
  <si>
    <t>A summary of monitoring results shall be produced, as a minimum, at the end of each five-year period and made publicly available if requested.</t>
  </si>
  <si>
    <t>Summaries of monitoring results produced annually as part of annual reporting procedures. Copies of most recent results seen for Patshull and overall forest report for whole estate seen. Information available publicly on request</t>
  </si>
  <si>
    <r>
      <t>Windsor</t>
    </r>
    <r>
      <rPr>
        <sz val="11"/>
        <rFont val="Cambria"/>
        <family val="1"/>
      </rPr>
      <t xml:space="preserve">: A summary is available via the Annual Reports
</t>
    </r>
    <r>
      <rPr>
        <u/>
        <sz val="11"/>
        <rFont val="Cambria"/>
        <family val="1"/>
      </rPr>
      <t>Tabley</t>
    </r>
    <r>
      <rPr>
        <sz val="11"/>
        <rFont val="Cambria"/>
        <family val="1"/>
      </rPr>
      <t xml:space="preserve">: </t>
    </r>
    <r>
      <rPr>
        <sz val="11"/>
        <color indexed="8"/>
        <rFont val="Cambria"/>
        <family val="1"/>
      </rPr>
      <t>No provision in Mgt Plan for any monitoring.  See Major CAR 2017.6 under Indicator 2.3.2.</t>
    </r>
  </si>
  <si>
    <t>WOODLAND DESIGN: CREATION, FELLING AND REPLANTING</t>
  </si>
  <si>
    <t>Assessment of environmental impacts</t>
  </si>
  <si>
    <t>3.1.1</t>
  </si>
  <si>
    <t>6.1.1 10</t>
  </si>
  <si>
    <t>The environmental impacts of new planting and other woodland plans shall be assessed before operations are implemented, in a manner appropriate to the scale of the operations and the sensitivity of the site.</t>
  </si>
  <si>
    <r>
      <t xml:space="preserve">All sites </t>
    </r>
    <r>
      <rPr>
        <sz val="11"/>
        <rFont val="Cambria"/>
        <family val="1"/>
      </rPr>
      <t>-European Protected Species (EPS) assessments carried out by forest managers.  Considerable use of low impact silvicultural systems - CCF and uniform Shelterwood predominate.  At the larger sites ie Windsor and Dunster - strong liaison with Natural England and FC.  Also considerable liaison with user groups / stakeholders, particularly at Windsor where high public usage.</t>
    </r>
  </si>
  <si>
    <r>
      <t>Windsor</t>
    </r>
    <r>
      <rPr>
        <sz val="11"/>
        <rFont val="Cambria"/>
        <family val="1"/>
      </rPr>
      <t xml:space="preserve">: Cpt 645c is 0.79ha of new planting in compensation for felling nearby under licence (Felling Licence FLA Ref 019/63/14-15 seen). Native MB used following discussions with FC and NE.
</t>
    </r>
    <r>
      <rPr>
        <u/>
        <sz val="11"/>
        <rFont val="Cambria"/>
        <family val="1"/>
      </rPr>
      <t>Tabley</t>
    </r>
    <r>
      <rPr>
        <sz val="11"/>
        <rFont val="Cambria"/>
        <family val="1"/>
      </rPr>
      <t>: None</t>
    </r>
  </si>
  <si>
    <t>3.1.2</t>
  </si>
  <si>
    <t>6.1.2 10.2.1</t>
  </si>
  <si>
    <t>The impacts of woodland plans shall be considered at a landscape level, taking due account of the interaction with adjoining land and other nearby habitats.</t>
  </si>
  <si>
    <r>
      <t xml:space="preserve">In all cases, with the woodland only forming a small part of the wider CE estate, it is usually the case that the adjoining countryside is also owned by CE - usually tenanted farms.  </t>
    </r>
    <r>
      <rPr>
        <u/>
        <sz val="11"/>
        <rFont val="Cambria"/>
        <family val="1"/>
      </rPr>
      <t>Windsor,</t>
    </r>
    <r>
      <rPr>
        <sz val="11"/>
        <rFont val="Cambria"/>
        <family val="1"/>
      </rPr>
      <t xml:space="preserve"> however, is a highly urban area. Although the Estate is the major landowner it does liaise with neighbouring MOD and FC; also considerable consultation with SPA management group.  </t>
    </r>
    <r>
      <rPr>
        <u/>
        <sz val="11"/>
        <rFont val="Cambria"/>
        <family val="1"/>
      </rPr>
      <t xml:space="preserve">Patshull </t>
    </r>
    <r>
      <rPr>
        <sz val="11"/>
        <rFont val="Cambria"/>
        <family val="1"/>
      </rPr>
      <t xml:space="preserve"> - the woodlands forming the FMU are scattered and surrounded by Crown Estate tenanted farmland. </t>
    </r>
    <r>
      <rPr>
        <u/>
        <sz val="11"/>
        <rFont val="Cambria"/>
        <family val="1"/>
      </rPr>
      <t xml:space="preserve">Oxshott </t>
    </r>
    <r>
      <rPr>
        <sz val="11"/>
        <rFont val="Cambria"/>
        <family val="1"/>
      </rPr>
      <t>- a very suburban site with neighbouring houses / roads being the most common adjoining land use.  All sites - low impact silvicultural systems are employed. A</t>
    </r>
    <r>
      <rPr>
        <u/>
        <sz val="11"/>
        <rFont val="Cambria"/>
        <family val="1"/>
      </rPr>
      <t xml:space="preserve">t Dunster </t>
    </r>
    <r>
      <rPr>
        <sz val="11"/>
        <rFont val="Cambria"/>
        <family val="1"/>
      </rPr>
      <t xml:space="preserve">FC - leased CE woodland neighbours the in-hand estate in places. The CE manager is liaising with FC ( and Exmoor National Park) re felling plans, as both CE and FC are planning clear felling over the next 5 - 10 years.  Both have ensured that there will not be a case of clear felling adjacent areas in different ownerships. </t>
    </r>
  </si>
  <si>
    <r>
      <t>Windsor</t>
    </r>
    <r>
      <rPr>
        <sz val="11"/>
        <rFont val="Cambria"/>
        <family val="1"/>
      </rPr>
      <t xml:space="preserve">: The plan considers the wider landscape, habitats and dense urban centres.
</t>
    </r>
    <r>
      <rPr>
        <u/>
        <sz val="11"/>
        <rFont val="Cambria"/>
        <family val="1"/>
      </rPr>
      <t>Tabley</t>
    </r>
    <r>
      <rPr>
        <sz val="11"/>
        <rFont val="Cambria"/>
        <family val="1"/>
      </rPr>
      <t>: Plan is low impact and considers landscape scale</t>
    </r>
  </si>
  <si>
    <t>3.1.3</t>
  </si>
  <si>
    <t>7.1.2</t>
  </si>
  <si>
    <t>The results of the environmental assessments shall be incorporated into planning and implementation in order to minimise adverse impacts.</t>
  </si>
  <si>
    <r>
      <t>All sites</t>
    </r>
    <r>
      <rPr>
        <sz val="11"/>
        <rFont val="Cambria"/>
        <family val="1"/>
      </rPr>
      <t>:  Environmental Outcome Assessment information used for new Long Term Plans</t>
    </r>
  </si>
  <si>
    <r>
      <t>Windsor</t>
    </r>
    <r>
      <rPr>
        <sz val="11"/>
        <rFont val="Cambria"/>
        <family val="1"/>
      </rPr>
      <t xml:space="preserve">: The high level of designation means that plans incorporate extensive environmental assessments.
</t>
    </r>
    <r>
      <rPr>
        <u/>
        <sz val="11"/>
        <rFont val="Cambria"/>
        <family val="1"/>
      </rPr>
      <t>Tabley</t>
    </r>
    <r>
      <rPr>
        <sz val="11"/>
        <rFont val="Cambria"/>
        <family val="1"/>
      </rPr>
      <t>: The SSSI is considered in the plan (section 5c)</t>
    </r>
  </si>
  <si>
    <t xml:space="preserve">Location and design </t>
  </si>
  <si>
    <t>10.2.2</t>
  </si>
  <si>
    <t>New woodlands shall be located and designed in ways that will maintain or enhance the visual, cultural and ecological value and character of the wider landscape.</t>
  </si>
  <si>
    <r>
      <t>All sites</t>
    </r>
    <r>
      <rPr>
        <sz val="11"/>
        <rFont val="Cambria"/>
        <family val="1"/>
      </rPr>
      <t xml:space="preserve"> - no new woodlands</t>
    </r>
  </si>
  <si>
    <r>
      <t>Windsor</t>
    </r>
    <r>
      <rPr>
        <sz val="11"/>
        <rFont val="Cambria"/>
        <family val="1"/>
      </rPr>
      <t xml:space="preserve">: Cpt 645c is 0.79ha of new planting in compensation for felling nearby under licence (Felling Licence FLA Ref 019/63/14-15 seen). Native MB used and planted adjacent to existing MB woodland in cpt 644
</t>
    </r>
    <r>
      <rPr>
        <u/>
        <sz val="11"/>
        <rFont val="Cambria"/>
        <family val="1"/>
      </rPr>
      <t>Tabley</t>
    </r>
    <r>
      <rPr>
        <sz val="11"/>
        <rFont val="Cambria"/>
        <family val="1"/>
      </rPr>
      <t>: None</t>
    </r>
  </si>
  <si>
    <t>3.2.2</t>
  </si>
  <si>
    <t>10.2.3</t>
  </si>
  <si>
    <t>New planting shall be designed in such a way as to ensure the creation over time of a diverse woodland.</t>
  </si>
  <si>
    <t>3.2.3</t>
  </si>
  <si>
    <t>10.2.4</t>
  </si>
  <si>
    <t>Even-aged woodlands shall be gradually restructured to diversify ages and habitats.</t>
  </si>
  <si>
    <r>
      <t>All sites</t>
    </r>
    <r>
      <rPr>
        <sz val="11"/>
        <rFont val="Cambria"/>
        <family val="1"/>
      </rPr>
      <t xml:space="preserve"> - management plans address restructuring with aim to create broad age structure and variety of habitats.  Effective use of CCF systems seen on sites, particularly Dunster and Windsor, where diverse age structure within as well as between stands in places.  At </t>
    </r>
    <r>
      <rPr>
        <u/>
        <sz val="11"/>
        <rFont val="Cambria"/>
        <family val="1"/>
      </rPr>
      <t xml:space="preserve">Dunster </t>
    </r>
    <r>
      <rPr>
        <sz val="11"/>
        <rFont val="Cambria"/>
        <family val="1"/>
      </rPr>
      <t xml:space="preserve">considerable effort has been put into restructuring planning by both the manager and forester.  during audit graphs showing current age structure and future planned age structure were shown, plus mapped information - by the end of the 20 year plan period there will be significantly greater age structure within the estate, but care has been taken to ensure that the amount of clear - felling will not exceed good practice guidance - the various Shelterwood silvicultural systems which have been employed at Dunster will be tweaked with a view to increasing proportion of natural regeneration to 33.33% of restock programme. </t>
    </r>
  </si>
  <si>
    <r>
      <t>Windsor</t>
    </r>
    <r>
      <rPr>
        <sz val="11"/>
        <rFont val="Cambria"/>
        <family val="1"/>
      </rPr>
      <t xml:space="preserve">: The Mgt Plan shows (section 5.1.1) that over 500ha of planting will be undertaken in the years 2015-25, creating a large new age class on paper. However, restructuring of even-aged woodlands is achieved because these new restocks are spatially separate and use mixed species which mature at different rates. Also, some of this restocking will be in uneven-aged stands managed under LISS including group fells and shelterwoods.
</t>
    </r>
    <r>
      <rPr>
        <u/>
        <sz val="11"/>
        <rFont val="Cambria"/>
        <family val="1"/>
      </rPr>
      <t>Tabley</t>
    </r>
    <r>
      <rPr>
        <sz val="11"/>
        <rFont val="Cambria"/>
        <family val="1"/>
      </rPr>
      <t>: No even-aged woods.</t>
    </r>
  </si>
  <si>
    <t>3.2.4</t>
  </si>
  <si>
    <t>10.2.5</t>
  </si>
  <si>
    <t>Where appropriate, contact shall be made with the owners of adjoining woodlands to try to ensure that restructuring of one woodland complements and does not jeopardise the management of adjoining ones.</t>
  </si>
  <si>
    <r>
      <t xml:space="preserve">All sites - CE liaise closely with neighbours, though it is often the case that the woodland is adjacent to CE - owned land due to the size of the estate.  </t>
    </r>
    <r>
      <rPr>
        <u/>
        <sz val="11"/>
        <rFont val="Cambria"/>
        <family val="1"/>
      </rPr>
      <t xml:space="preserve">Windsor- </t>
    </r>
    <r>
      <rPr>
        <sz val="11"/>
        <rFont val="Cambria"/>
        <family val="1"/>
      </rPr>
      <t xml:space="preserve">  urban area generally surrounding near Park. Liaison with Forestry Commission England (FCE) and Ministry of Defence (MOD) and SPA management group. As mentioned in 3.1.2 above, at </t>
    </r>
    <r>
      <rPr>
        <u/>
        <sz val="11"/>
        <rFont val="Cambria"/>
        <family val="1"/>
      </rPr>
      <t>Dunster</t>
    </r>
    <r>
      <rPr>
        <sz val="11"/>
        <rFont val="Cambria"/>
        <family val="1"/>
      </rPr>
      <t xml:space="preserve"> FC - leased CE woodland neighbours the in-hand estate in places. The CE manager is liaising with FC ( and Exmoor National Park) re felling plans, as both CE and FC are planning clear felling over the next 5 - 10 years.  Both have ensured that there will not be a case of clear felling adjacent areas in different ownerships. </t>
    </r>
  </si>
  <si>
    <r>
      <t>Windsor</t>
    </r>
    <r>
      <rPr>
        <sz val="11"/>
        <rFont val="Cambria"/>
        <family val="1"/>
      </rPr>
      <t xml:space="preserve">: Few forestry neighbours. Only FC on west of Swinley, where TCE are purchasing FC woodland.
</t>
    </r>
    <r>
      <rPr>
        <u/>
        <sz val="11"/>
        <rFont val="Cambria"/>
        <family val="1"/>
      </rPr>
      <t>Tabley</t>
    </r>
    <r>
      <rPr>
        <sz val="11"/>
        <rFont val="Cambria"/>
        <family val="1"/>
      </rPr>
      <t>: No forestry neighbours</t>
    </r>
  </si>
  <si>
    <t>Species selection</t>
  </si>
  <si>
    <t>3.3.1</t>
  </si>
  <si>
    <t>6.3.1 6.3.7 10.4.1 10.8.9</t>
  </si>
  <si>
    <t>a) Species selected for new woodlands, natural regeneration and restocking shall be suited to the site and matched to the objectives. 
b) For new woodlands, native species shall be preferred to non-native. If non-native species are used it shall be shown that they will clearly outperform native species in meeting the objectives.</t>
  </si>
  <si>
    <r>
      <t>All sites</t>
    </r>
    <r>
      <rPr>
        <sz val="11"/>
        <rFont val="Cambria"/>
        <family val="1"/>
      </rPr>
      <t xml:space="preserve"> - considerable use of natural regeneration with a wide range of species being accepted.   Western Hemlock  regen controlled where numbers are considered too high,  eg at Oxshott.  Also  'sacrifice' species are used for squirrels ie species which are preferred by squirrels but which are not intended as main crop species, thus affording some protection to the main crop species.  Where restocking occurs species are selected to suit site - Windsor greater use of Douglas Fir and other conifer species is now being employed to create greater resilience, but continue to plant pine and accept a variety of NR within restock areas, leaving a number of seed trees (often Scots Pine) on site to promote NR.   Recently planted DF at Windsor was from 2 seed orchards, both as recommended by FC.  Recent oak planting was using Windsor provenance oak. Recent native broadleaf planting seen at Patshull - nursery information seen indicating planting stock was from parental material from S. England / Wales seed zones.  Dunster - as with Windsor, a greater variety of planted species being used to boost resilience - include Sitka Spruce, Douglas Fir, Japanese Red Cedar, Coast Redwood,  Sessile oak from local seed zone planted.</t>
    </r>
  </si>
  <si>
    <t>All sites: No restocking was being undertaken in HCVF woodland</t>
  </si>
  <si>
    <r>
      <t>Windsor</t>
    </r>
    <r>
      <rPr>
        <sz val="11"/>
        <rFont val="Cambria"/>
        <family val="1"/>
      </rPr>
      <t xml:space="preserve">: For new woods, see 3.2.1 above. Restock species are carefully selected for site suitability and strong growth.
</t>
    </r>
    <r>
      <rPr>
        <u/>
        <sz val="11"/>
        <rFont val="Cambria"/>
        <family val="1"/>
      </rPr>
      <t>Tabley</t>
    </r>
    <r>
      <rPr>
        <sz val="11"/>
        <rFont val="Cambria"/>
        <family val="1"/>
      </rPr>
      <t xml:space="preserve">: No restock species specified in the Mgt Plan. </t>
    </r>
  </si>
  <si>
    <t>Minor CAR 2017.7</t>
  </si>
  <si>
    <t>3.3.2</t>
  </si>
  <si>
    <t>6.3.6 10.3.2</t>
  </si>
  <si>
    <t>The proportions of different  species in new planting, or planned for the next rotation of an existing woodland, shall be as follows:
• Where at least two species are suited  to the site and matched to the objectives:
&lt;65% primary species
&gt;20% secondary species
&gt;10% open space
&gt;5% native broadleaf.
• Where only one species is suited  to the site and matched to the objectives:
&lt;75% primary species
&gt;10% open space
&gt;5% native broadleaf
&gt;10% other areas managed for biodiversity as a major objective.
The requirement in relation to open space does not apply to woodlands of very small woodlands (i.e.10 ha and under).</t>
  </si>
  <si>
    <r>
      <t>Dunster / Windsor</t>
    </r>
    <r>
      <rPr>
        <sz val="11"/>
        <rFont val="Cambria"/>
        <family val="1"/>
      </rPr>
      <t xml:space="preserve">: Management Plans  show present (and planned for next rotation) species percentages are compliant with the requirement.  Areas visited at these sites - visual inspection indicates open space is at / above required levels and management plans for sites state open space requirements  at above  levels required for compliance . Patshull - a recently restocked area at Patshull was visited.  Although there is currently more than 10% open space, the manager stated that it had been in the work programme to restock a larger proportion of the area but planting had not been completed due to budgetary constraints.  At Oxshott a recently-planted area was very fully stocked, with little or no planned open space.  At both woods there were other areas of open space, though it was not possible to fully ascertain by visual inspection  whether they would fulfil above requirements. What was a concern was that, in these more outlying properties where there was not the abundance of  open ground habitats such as heathland as is the case at both Windsor and Dunster, there is a danger of future non-compliance with open space requirements if it is not being fully considered when planning restocking. </t>
    </r>
    <r>
      <rPr>
        <b/>
        <sz val="11"/>
        <rFont val="Cambria"/>
        <family val="1"/>
      </rPr>
      <t>Observation 2015.2</t>
    </r>
  </si>
  <si>
    <t>Observation 2015.2</t>
  </si>
  <si>
    <r>
      <t xml:space="preserve">All sites: No restocking of HCVF has been undertaken nor is any planned. Open space was being considered in restocking plans  and implemented on site. Open space included rides, riparian corridors and set back from fence lines. </t>
    </r>
    <r>
      <rPr>
        <b/>
        <sz val="11"/>
        <rFont val="Cambria"/>
        <family val="1"/>
      </rPr>
      <t xml:space="preserve"> 2015.2 Closed</t>
    </r>
  </si>
  <si>
    <r>
      <t>Windsor</t>
    </r>
    <r>
      <rPr>
        <sz val="11"/>
        <rFont val="Cambria"/>
        <family val="1"/>
      </rPr>
      <t xml:space="preserve">: Scots Pine is the only suitable species at Swinley and this drops from about 50% to 40% over the plan period (2005-25).
</t>
    </r>
    <r>
      <rPr>
        <u/>
        <sz val="11"/>
        <rFont val="Cambria"/>
        <family val="1"/>
      </rPr>
      <t>Tabley</t>
    </r>
    <r>
      <rPr>
        <sz val="11"/>
        <rFont val="Cambria"/>
        <family val="1"/>
      </rPr>
      <t xml:space="preserve">: </t>
    </r>
    <r>
      <rPr>
        <sz val="11"/>
        <color indexed="8"/>
        <rFont val="Cambria"/>
        <family val="1"/>
      </rPr>
      <t xml:space="preserve"> No restock species specified in the Mgt Plan. See minor CAR 2017.07 under Indicator 3.3.1.</t>
    </r>
  </si>
  <si>
    <t>3.3.3</t>
  </si>
  <si>
    <t>6.10.3</t>
  </si>
  <si>
    <t>Woodland areas shall be converted to areas used solely for Christmas tree production only where conversion is consistent with other requirements of this certification standard, including the need to leave open space, and in accordance with any approved FC or DARD management plan, or when clearance is required for non-forestry reasons such as a wayleave agreement. Christmas trees shall be grown using traditional, non-intensive techniques.</t>
  </si>
  <si>
    <t>No conversion of woodland areas to christmas trees and the christmas tree growing areas are managed in a non-intensive manner - seen during visit</t>
  </si>
  <si>
    <r>
      <t>Windsor</t>
    </r>
    <r>
      <rPr>
        <sz val="11"/>
        <rFont val="Cambria"/>
        <family val="1"/>
      </rPr>
      <t xml:space="preserve">: As MA
</t>
    </r>
    <r>
      <rPr>
        <u/>
        <sz val="11"/>
        <rFont val="Cambria"/>
        <family val="1"/>
      </rPr>
      <t>Tabley</t>
    </r>
    <r>
      <rPr>
        <sz val="11"/>
        <rFont val="Cambria"/>
        <family val="1"/>
      </rPr>
      <t>: No xmas trees</t>
    </r>
  </si>
  <si>
    <t>3.3.4</t>
  </si>
  <si>
    <t>6.9.1 10.7.10</t>
  </si>
  <si>
    <t>a) Non-native plant (non-tree) and animal species shall only be introduced if they are non-invasive and bring environmental benefits. 
b) All introductions shall be carefully monitored</t>
  </si>
  <si>
    <t>No evidence of introductions at any of the sites visited. Areas of invasives mapped at all sites and active programmes of  control in place in all sites where this is an issue eg rhododendron is a major issue at both Windsor and Dunster and is also being controlled at Patshull and Oxshott.</t>
  </si>
  <si>
    <t xml:space="preserve">Applegirth: Japanese Knotweed was found to be growing unchecked adjacent to Perch Hill Loch SSSI. White Hill: Japanese Knotweed growing at the roadside of compartment 12 was identified for control in the management plan, however this work had not been actioned nor was it programmed. Fochabers: Japanese Knotweed, Himalayan Balsam and Giant Hogweed were growing within the Spey SSSI riparian woodland and was spreading in to the woodland. These plants were not identified in the management plan and were currently being allowed to spread further  into the wood and along the SAC. </t>
  </si>
  <si>
    <t>See Minor CAR under 5.1.4</t>
  </si>
  <si>
    <r>
      <t>Windsor</t>
    </r>
    <r>
      <rPr>
        <sz val="11"/>
        <rFont val="Cambria"/>
        <family val="1"/>
      </rPr>
      <t xml:space="preserve">: No such introductions
</t>
    </r>
    <r>
      <rPr>
        <u/>
        <sz val="11"/>
        <rFont val="Cambria"/>
        <family val="1"/>
      </rPr>
      <t>Tabley</t>
    </r>
    <r>
      <rPr>
        <sz val="11"/>
        <rFont val="Cambria"/>
        <family val="1"/>
      </rPr>
      <t>: Japanese Knotweed, rhododendron and laurel found in SSSI by lake, also Japanese Knotweed in PAWS cpt 11. See Major CAR 2017.09 under Indicator 5.1.4</t>
    </r>
  </si>
  <si>
    <t xml:space="preserve">See Major CAR 2017.09 </t>
  </si>
  <si>
    <t xml:space="preserve"> Silvicultural systems</t>
  </si>
  <si>
    <t>3.4.1</t>
  </si>
  <si>
    <t>10.3.1 10.3.3</t>
  </si>
  <si>
    <t>An appropriate silvicultural system shall be adopted which is designed to meet the management objectives and which stipulates soundly-based planting, establishment, thinning, felling and regeneration plans.
Where there is a range of options in windfirm conifer plantations, lower impact silvicultural systems shall be increasingly favoured where they are suited to the site and species.</t>
  </si>
  <si>
    <r>
      <t>Windsor</t>
    </r>
    <r>
      <rPr>
        <sz val="11"/>
        <rFont val="Cambria"/>
        <family val="1"/>
      </rPr>
      <t xml:space="preserve">: The Mgt Plan has a well designed silvicultural system, stated in section 5.
</t>
    </r>
    <r>
      <rPr>
        <u/>
        <sz val="11"/>
        <rFont val="Cambria"/>
        <family val="1"/>
      </rPr>
      <t>Tabley</t>
    </r>
    <r>
      <rPr>
        <sz val="11"/>
        <rFont val="Cambria"/>
        <family val="1"/>
      </rPr>
      <t>: The Mgt Plan proposes appropriate silvicultural systems in section 5</t>
    </r>
  </si>
  <si>
    <t>3.4.2</t>
  </si>
  <si>
    <t>10.6.2</t>
  </si>
  <si>
    <t>Felling and restocking shall be in accordance with the principles and guidelines set out in the UK Forestry Standard and supporting guideline series, including those on soils and water.
Where site factors favour coupe sizes over 5 ha in lowland plantations and 20 ha in upland plantations, all felling and restocking shall be in accordance with a felling design plan if these thresholds are exceeded.
The rate of felling shall be subject to the following condition: in plantations over 20 ha, no more than 25% is felled in any five-year period unless all felling and restocking is based on a felling design plan.</t>
  </si>
  <si>
    <r>
      <t xml:space="preserve">All sites </t>
    </r>
    <r>
      <rPr>
        <sz val="11"/>
        <rFont val="Cambria"/>
        <family val="1"/>
      </rPr>
      <t>-  although clear fell / restock is the major silvicultural system in use, lower impact silvicultural systems are also much used eg at Windsor a total of 1045ha is managed under low impact silvicultural systems.  Evidence of significant NR seen at all sites and even where CF / Restock system is in use there are significant numbers of mature trees left on site as seed trees and NR is encouraged.  Where clearfell system is used coupe sizes are small ( generally less than 10ha) and are landscaped to minimise visual impact.</t>
    </r>
  </si>
  <si>
    <r>
      <t>Windsor</t>
    </r>
    <r>
      <rPr>
        <sz val="11"/>
        <rFont val="Cambria"/>
        <family val="1"/>
      </rPr>
      <t xml:space="preserve">: The Mgt Plan follows guidance. One 20ha clearfell was made in 2015, but as part of the design plan. In practice, a number of trees are retained at clearfell for landscape and/or seeding reasons (examples seen on site).
</t>
    </r>
    <r>
      <rPr>
        <u/>
        <sz val="11"/>
        <rFont val="Cambria"/>
        <family val="1"/>
      </rPr>
      <t>Tabley</t>
    </r>
    <r>
      <rPr>
        <sz val="11"/>
        <rFont val="Cambria"/>
        <family val="1"/>
      </rPr>
      <t>: No works yet</t>
    </r>
  </si>
  <si>
    <t>3.4.3</t>
  </si>
  <si>
    <t>6.3.4</t>
  </si>
  <si>
    <t>In semi-natural woodland (as defined in the glossary) lower impact systems shall be adopted as specified in the UK Forestry Standard. All felling shall be in accordance with the specific guidance for that type of native woodland in the relevant Forestry Commission Practice Guide.
In semi-natural woodlands over 10 ha, no more than 10% shall be felled in any five-year period unless justified in terms of biodiversity enhancement or lower impact.</t>
  </si>
  <si>
    <r>
      <t xml:space="preserve">All sites </t>
    </r>
    <r>
      <rPr>
        <sz val="11"/>
        <rFont val="Cambria"/>
        <family val="1"/>
      </rPr>
      <t xml:space="preserve">- operations compliant with guidelines/ above requirements. </t>
    </r>
    <r>
      <rPr>
        <u/>
        <sz val="11"/>
        <rFont val="Cambria"/>
        <family val="1"/>
      </rPr>
      <t>Oxshott</t>
    </r>
    <r>
      <rPr>
        <sz val="11"/>
        <rFont val="Cambria"/>
        <family val="1"/>
      </rPr>
      <t xml:space="preserve"> - management plans indicate increased use of coppicing in future - areas planned for future coppice coupes seen during site visits. </t>
    </r>
    <r>
      <rPr>
        <u/>
        <sz val="11"/>
        <rFont val="Cambria"/>
        <family val="1"/>
      </rPr>
      <t xml:space="preserve">Windsor </t>
    </r>
    <r>
      <rPr>
        <sz val="11"/>
        <rFont val="Cambria"/>
        <family val="1"/>
      </rPr>
      <t xml:space="preserve">clearfell - comprehensive forest design plan in place - seen maps and plan details in office and visited  recent clear fell areas during site visits - compliant with requirements.  </t>
    </r>
    <r>
      <rPr>
        <u/>
        <sz val="11"/>
        <rFont val="Cambria"/>
        <family val="1"/>
      </rPr>
      <t xml:space="preserve">Dunster / Patshull - </t>
    </r>
    <r>
      <rPr>
        <sz val="11"/>
        <rFont val="Cambria"/>
        <family val="1"/>
      </rPr>
      <t>a variety of lower impact systems are in use, including group selection, minimum intervention and irregular Shelterwood systems.</t>
    </r>
  </si>
  <si>
    <t>Management of HCVF SSSI forest at Perch Hill Loch is in line with guidance from SNH and is essentially minimum intervention. Minimum intervention was being practices at riparian woodland at Fochabers: Whitehill and Glenlivett: No in hand HCVF reported or identified.</t>
  </si>
  <si>
    <r>
      <t>Windsor</t>
    </r>
    <r>
      <rPr>
        <sz val="11"/>
        <rFont val="Cambria"/>
        <family val="1"/>
      </rPr>
      <t xml:space="preserve">: SNW is in LISS management
</t>
    </r>
    <r>
      <rPr>
        <u/>
        <sz val="11"/>
        <rFont val="Cambria"/>
        <family val="1"/>
      </rPr>
      <t>Tabley</t>
    </r>
    <r>
      <rPr>
        <sz val="11"/>
        <rFont val="Cambria"/>
        <family val="1"/>
      </rPr>
      <t>: SNW is in LISS Management</t>
    </r>
  </si>
  <si>
    <t>Conversion to non-forested land</t>
  </si>
  <si>
    <t>3.5.1</t>
  </si>
  <si>
    <t>6.10.2</t>
  </si>
  <si>
    <r>
      <t xml:space="preserve">Conversion to non-forested land shall take place only in certain limited circumstances as set out in this requirement. 
The new land use shall be more valuable than any type of practicably achievable woodland cover in terms of its biodiversity, landscape or historic environment benefits, </t>
    </r>
    <r>
      <rPr>
        <b/>
        <u/>
        <sz val="11"/>
        <rFont val="Cambria"/>
        <family val="1"/>
      </rPr>
      <t>and</t>
    </r>
    <r>
      <rPr>
        <b/>
        <sz val="11"/>
        <rFont val="Cambria"/>
        <family val="1"/>
      </rPr>
      <t xml:space="preserve"> conditions a, b, c and d shall be met:
a) The woodland is not identified as of high conservation value in section 6.1.1.
b) There is no evidence of unresolved substantial dispute.
c) Conversion and subsequent site management protect and substantially enhance at least one of the following:
i. The status and condition of UK Biodiversity Action Plan priority species and habitats.
ii. Important landscape features and character. 
iii. Important historic environment features and character. 
d) The subsequent management of the converted area shall be integrated with the rest of the woodland management.
</t>
    </r>
  </si>
  <si>
    <r>
      <t xml:space="preserve">Only conversion to non-forested land has been heathland restoration at </t>
    </r>
    <r>
      <rPr>
        <u/>
        <sz val="11"/>
        <rFont val="Cambria"/>
        <family val="1"/>
      </rPr>
      <t xml:space="preserve">Dunster </t>
    </r>
    <r>
      <rPr>
        <sz val="11"/>
        <rFont val="Cambria"/>
        <family val="1"/>
      </rPr>
      <t>which was undertaken some years ago in conjunction with Natural England, within the National Park area where heathland is considered to be the priority habitat</t>
    </r>
  </si>
  <si>
    <t>No such conversion</t>
  </si>
  <si>
    <t>OPERATIONS</t>
  </si>
  <si>
    <t xml:space="preserve"> General</t>
  </si>
  <si>
    <t>4.1.1</t>
  </si>
  <si>
    <t>5.3.4 5.5.1</t>
  </si>
  <si>
    <t xml:space="preserve"> The planning of woodland operations shall include:
a) Obtaining any relevant permission and giving any formal notification required.
b) Assessing and taking into account on and off-site impacts.
c) Taking measures to protect special features, including adapting standard prescriptions where required.
d) Measures to maintain and, where appropriate, enhance the value of identified services and resources such as watersheds and fisheries. 
</t>
  </si>
  <si>
    <t>All sites:  Assessment of impacts on services and resources within existing Forest Plans.  Felling licenses generally obtained as part of management planning process.  Close liaison with Natural England, particularly at Windsor, where staff are in frequent contact with local NE manager.  At Dunster the natural England Case Officer is met by local staff approximately 4 - 6 times per year. ArcView records features.  Transect survey prior to operations by manager or specialist as deemed appropriate eg at Windsor and Oxshott, Ted Green, well known expert, has been used to make pre-operational checks. At a policy level, there is a commitment to adhere to BAP's and Guidelines.  Contract schedules include detail at level appropriate to sensitivities of site and CE staff assist in ensuring measures are taken to protect special features.  Completed EPS checklist seen for recent harvesting operation at Dunster and 'Ops site checklist' also seen for same operation; also BAP plan for Patshull, completed by local wildlife trust and used by staff to assist pre-operational checks.  Dunster - liaising with FC re future harvesting on both sites.  Impact of lorry movements on small roads is being considered and further public consultation will take place in advance.</t>
  </si>
  <si>
    <r>
      <t>Windsor</t>
    </r>
    <r>
      <rPr>
        <sz val="11"/>
        <rFont val="Cambria"/>
        <family val="1"/>
      </rPr>
      <t xml:space="preserve">: The Mgt Plan is supported by Felling Licence EWGS 37767 Case Ref &amp; Contract No. 36613, referenced in FC letter dated 30.9.15.
</t>
    </r>
    <r>
      <rPr>
        <u/>
        <sz val="11"/>
        <rFont val="Cambria"/>
        <family val="1"/>
      </rPr>
      <t>Tabley</t>
    </r>
    <r>
      <rPr>
        <sz val="11"/>
        <rFont val="Cambria"/>
        <family val="1"/>
      </rPr>
      <t>: There is no Felling Licence to support the Mgt Plan, but there are no specific plans for works yet either. The mgt plan assesses impacts.</t>
    </r>
  </si>
  <si>
    <t>4.1.2</t>
  </si>
  <si>
    <t>7.3.2</t>
  </si>
  <si>
    <t>Implementation of operational plans shall be monitored by the manager or owner.</t>
  </si>
  <si>
    <r>
      <t xml:space="preserve">All sites - annual report of forest performance at estate level.  Patshull and Dunster are managed by the same CE managers, based at the Dunster office; Windsor and  Oxshott are managed from the Windsor office, with two foresters carrying out monitoring of different operations, overseen by the Head Forester.   Although no live contract sites were visited, a range of recent operations were discussed and paperwork for these reviewed.  The </t>
    </r>
    <r>
      <rPr>
        <u/>
        <sz val="11"/>
        <rFont val="Cambria"/>
        <family val="1"/>
      </rPr>
      <t xml:space="preserve">Dunster-based </t>
    </r>
    <r>
      <rPr>
        <sz val="11"/>
        <rFont val="Cambria"/>
        <family val="1"/>
      </rPr>
      <t xml:space="preserve">managers showed evidence of comprehensive records of site visits, including minutes of pre-commencement meetings, completed work site inspection records and site diary entries, in both electronic and hard copy format.  One of the </t>
    </r>
    <r>
      <rPr>
        <u/>
        <sz val="11"/>
        <rFont val="Cambria"/>
        <family val="1"/>
      </rPr>
      <t>Windsor - based</t>
    </r>
    <r>
      <rPr>
        <sz val="11"/>
        <rFont val="Cambria"/>
        <family val="1"/>
      </rPr>
      <t xml:space="preserve"> staff also provided evidence of written records of monitoring of the implementation of operational plans, but the other member of staff, when interviewed, explained that although she undertook numerous site visits to oversee the activities of contractors she rarely made any form of written record.  She did show evidence of written records of such monitoring, using a duplicate book, from approx. 2 years ago, but explained that she no longer makes such records.  She did explain that she undertook pre-commencement meetings ( though did not document)  and she did show written evidence of email exchanges with contractors following a near-miss incident during a rhododendron clearance contract, where it was obvious that she is a competent manager with a good eye for detail. This issue was discussed with the Head Forester who suggested that managers, including himself, should return to using the duplicate book system, as this made it easy for staff to share information. Minor CAR raised</t>
    </r>
  </si>
  <si>
    <t>Minor 2015.3</t>
  </si>
  <si>
    <r>
      <t xml:space="preserve">Operational monitoring records were seen for Windsor. SHE Tour Record Cards were provided for monitoring of road repairs at Swinley Forest on the 26/2/16 and windblow clearance at Frogmore on the 18/7/16. </t>
    </r>
    <r>
      <rPr>
        <b/>
        <sz val="11"/>
        <rFont val="Cambria"/>
        <family val="1"/>
      </rPr>
      <t>CAR 2015.3 Closed</t>
    </r>
  </si>
  <si>
    <r>
      <t>Windsor</t>
    </r>
    <r>
      <rPr>
        <sz val="11"/>
        <rFont val="Cambria"/>
        <family val="1"/>
      </rPr>
      <t xml:space="preserve">: There is abundant monitoring of operations (samples seen) and summaries given in annual reports.
</t>
    </r>
    <r>
      <rPr>
        <u/>
        <sz val="11"/>
        <rFont val="Cambria"/>
        <family val="1"/>
      </rPr>
      <t>Tabley</t>
    </r>
    <r>
      <rPr>
        <sz val="11"/>
        <rFont val="Cambria"/>
        <family val="1"/>
      </rPr>
      <t>: No works yet</t>
    </r>
  </si>
  <si>
    <t>Harvest Operations</t>
  </si>
  <si>
    <t>4.2.1</t>
  </si>
  <si>
    <t>6.5.1</t>
  </si>
  <si>
    <t xml:space="preserve">Harvesting operations shall conform to all relevant FC forestry practice guidance </t>
  </si>
  <si>
    <r>
      <t>All sites</t>
    </r>
    <r>
      <rPr>
        <sz val="11"/>
        <rFont val="Cambria"/>
        <family val="1"/>
      </rPr>
      <t xml:space="preserve"> - no live harvesting operations during course of audit, so recently-completed operations were visited on sites where harvesting had been undertaken in recent months ie Windsor, Patshull and Dunster, documentation provided by contractors and ( where available ) managers' s written records of monitoring were looked at.  Both field and written evidence suggest that FC forestry practice guidance is being observed and no evidence to the contrary found.</t>
    </r>
  </si>
  <si>
    <r>
      <t>Windsor</t>
    </r>
    <r>
      <rPr>
        <sz val="11"/>
        <rFont val="Cambria"/>
        <family val="1"/>
      </rPr>
      <t xml:space="preserve">: Harvesting Contract seen, including hazard map, pre-commencement checklist, signage plan, work site risk assessment. Several harvesting sites visited and all conform to relevant guidance, eg cpt 398bc in Swinley
</t>
    </r>
    <r>
      <rPr>
        <u/>
        <sz val="11"/>
        <rFont val="Cambria"/>
        <family val="1"/>
      </rPr>
      <t>Tabley</t>
    </r>
    <r>
      <rPr>
        <sz val="11"/>
        <rFont val="Cambria"/>
        <family val="1"/>
      </rPr>
      <t>: No harvesting</t>
    </r>
  </si>
  <si>
    <t>4.2.2</t>
  </si>
  <si>
    <t>5.3.1 10.7.1</t>
  </si>
  <si>
    <t>Timber shall be harvested efficiently and with minimum loss or damage.</t>
  </si>
  <si>
    <t>All sites - as in 4.2.1 above, no live harvesting sites to visit, but recently- harvested sites were tidy and  damage - free.</t>
  </si>
  <si>
    <r>
      <t>Windsor</t>
    </r>
    <r>
      <rPr>
        <sz val="11"/>
        <rFont val="Cambria"/>
        <family val="1"/>
      </rPr>
      <t xml:space="preserve">: Several harvesting sites visited and all conform to relevant guidance, eg cpt 398bc in Swinley
</t>
    </r>
    <r>
      <rPr>
        <u/>
        <sz val="11"/>
        <rFont val="Cambria"/>
        <family val="1"/>
      </rPr>
      <t>Tabley</t>
    </r>
    <r>
      <rPr>
        <sz val="11"/>
        <rFont val="Cambria"/>
        <family val="1"/>
      </rPr>
      <t>: No harvesting</t>
    </r>
  </si>
  <si>
    <t>4.2.3</t>
  </si>
  <si>
    <t>5.3.2 10.7.2</t>
  </si>
  <si>
    <t>Lop and top shall be burnt only where there is demonstrable management benefit, after full consideration of impacts.</t>
  </si>
  <si>
    <r>
      <t>CE general policy is not to burn lop and top and all bar one recently-harvested / restock site had not been burnt.  Part of one 5ha restock site at</t>
    </r>
    <r>
      <rPr>
        <u/>
        <sz val="11"/>
        <rFont val="Cambria"/>
        <family val="1"/>
      </rPr>
      <t xml:space="preserve"> Dunster </t>
    </r>
    <r>
      <rPr>
        <sz val="11"/>
        <rFont val="Cambria"/>
        <family val="1"/>
      </rPr>
      <t xml:space="preserve">had been burnt, post - harvesting as it was due for scarification shortly after harvesting had been completed and lop and top had not broken down sufficiently at that point.  Environment Agency permissions / Waste Management registrations seen - CE also carry out swaling ( controlled burning) as part of heathland management </t>
    </r>
  </si>
  <si>
    <t>Both sites: No burning</t>
  </si>
  <si>
    <t>4.2.4</t>
  </si>
  <si>
    <t>5.3.3 10.7.3</t>
  </si>
  <si>
    <t>Whole tree harvesting or stump removal shall not be practised where it is likely to have significant negative effects.</t>
  </si>
  <si>
    <r>
      <t xml:space="preserve">All sites - </t>
    </r>
    <r>
      <rPr>
        <sz val="11"/>
        <rFont val="Cambria"/>
        <family val="1"/>
      </rPr>
      <t>no whole tree harvesting</t>
    </r>
  </si>
  <si>
    <r>
      <t>Windsor</t>
    </r>
    <r>
      <rPr>
        <sz val="11"/>
        <rFont val="Cambria"/>
        <family val="1"/>
      </rPr>
      <t xml:space="preserve">: On some sites, brash is bundled, chipped rideside and removed for biomass boilers. This is effectively whole-tree harvesting (of stem and branchwood). TCE's own 'Biofuel Harvesting' Operations Note 2012 notes that brash removal may increase soil acidity and may reduce nutrient levels. Swinley, where this is practised, is already high acidity and low nutrient before brash removal, so there is a risk that this practice may have negative effects and be non-compliant. TCE have taken soil samples for analysis (evidence see 7.3.17) but the results are inconclusive.
</t>
    </r>
    <r>
      <rPr>
        <u/>
        <sz val="11"/>
        <rFont val="Cambria"/>
        <family val="1"/>
      </rPr>
      <t>Tabley</t>
    </r>
    <r>
      <rPr>
        <sz val="11"/>
        <rFont val="Cambria"/>
        <family val="1"/>
      </rPr>
      <t>: none</t>
    </r>
  </si>
  <si>
    <t>Obs 2017.8</t>
  </si>
  <si>
    <t>Forest roads</t>
  </si>
  <si>
    <t>4.3.1</t>
  </si>
  <si>
    <t>6.5.3</t>
  </si>
  <si>
    <t>For new roads, all necessary consents shall be obtained.</t>
  </si>
  <si>
    <r>
      <t>All sites</t>
    </r>
    <r>
      <rPr>
        <sz val="11"/>
        <rFont val="Cambria"/>
        <family val="1"/>
      </rPr>
      <t xml:space="preserve"> - no new roads</t>
    </r>
  </si>
  <si>
    <t>4.3.2</t>
  </si>
  <si>
    <t>6.5.2</t>
  </si>
  <si>
    <t>Roads and timber extraction tracks and associated drainage shall be designed, created, used and maintained in a manner that minimises their environmental impact.</t>
  </si>
  <si>
    <r>
      <t xml:space="preserve">All sites </t>
    </r>
    <r>
      <rPr>
        <sz val="11"/>
        <rFont val="Cambria"/>
        <family val="1"/>
      </rPr>
      <t xml:space="preserve">- no live harvesting operations but roads and timber extractions sites from recent harvesting operations inspected and no signs of damage. Very few watercourses present on any of the sites visited and none in the vicinity of recently - harvested areas.  At </t>
    </r>
    <r>
      <rPr>
        <u/>
        <sz val="11"/>
        <rFont val="Cambria"/>
        <family val="1"/>
      </rPr>
      <t>Dunster</t>
    </r>
    <r>
      <rPr>
        <sz val="11"/>
        <rFont val="Cambria"/>
        <family val="1"/>
      </rPr>
      <t>, a checklist system is used during operational planning, which includes assessing road and track network and planning usage / assessing need for further infrastructure so this can be put in place in good time.</t>
    </r>
  </si>
  <si>
    <r>
      <t>Windsor</t>
    </r>
    <r>
      <rPr>
        <sz val="11"/>
        <rFont val="Cambria"/>
        <family val="1"/>
      </rPr>
      <t xml:space="preserve">: Roads used well and impacts avoided
</t>
    </r>
    <r>
      <rPr>
        <u/>
        <sz val="11"/>
        <rFont val="Cambria"/>
        <family val="1"/>
      </rPr>
      <t>Tabley</t>
    </r>
    <r>
      <rPr>
        <sz val="11"/>
        <rFont val="Cambria"/>
        <family val="1"/>
      </rPr>
      <t>: Very little use</t>
    </r>
  </si>
  <si>
    <t>PROTECTION AND MAINTENANCE</t>
  </si>
  <si>
    <t xml:space="preserve">Planning </t>
  </si>
  <si>
    <t>10.7.4</t>
  </si>
  <si>
    <t>Planting and restructuring plans shall be designed to minimise the risk of damage from wind, fire, invasive plant and animal species, and other pests and diseases.</t>
  </si>
  <si>
    <r>
      <t xml:space="preserve">All sites - management plans promote diverse age class and range of species to reduce risk.  No evidence of windthrow seen.  Thought has gone into future choice of species in response to </t>
    </r>
    <r>
      <rPr>
        <i/>
        <sz val="11"/>
        <rFont val="Cambria"/>
        <family val="1"/>
      </rPr>
      <t xml:space="preserve">Chalara </t>
    </r>
    <r>
      <rPr>
        <sz val="11"/>
        <rFont val="Cambria"/>
        <family val="1"/>
      </rPr>
      <t>outbreak but no imminent restocking of ash planned.  All sites - a variety of species accepted through natural regen.  Managers are very aware of the threats presented by climate change and the various diseases they are now facing and have adapted their thinking accordingly, planning for resilience and widening their species choice accordingly</t>
    </r>
  </si>
  <si>
    <t>5.1.2</t>
  </si>
  <si>
    <t>10.4.2 10.7.5</t>
  </si>
  <si>
    <t>Tree health shall be monitored and results shall be incorporated into management planning together with measures to prevent the introduction and onward spread of tree pests and diseases according to guidance arising from national monitoring of plant health.</t>
  </si>
  <si>
    <r>
      <t>All sites</t>
    </r>
    <r>
      <rPr>
        <sz val="11"/>
        <rFont val="Cambria"/>
        <family val="1"/>
      </rPr>
      <t xml:space="preserve"> - regular tree health checks and managers interviewed are aware of potential tree diseases and pests, their current spread and the proximity of threat to Crown Estate land.  A formal 'tree health monitoring procedure' is in use  - seen during audit.  Managers are aware of symptoms and all have attended plant health seminars. </t>
    </r>
    <r>
      <rPr>
        <u/>
        <sz val="11"/>
        <rFont val="Cambria"/>
        <family val="1"/>
      </rPr>
      <t>Windsor</t>
    </r>
    <r>
      <rPr>
        <sz val="11"/>
        <rFont val="Cambria"/>
        <family val="1"/>
      </rPr>
      <t xml:space="preserve"> - in the mess room used by the forest workforce there are pictures and descriptions of a range of tree pests and diseases on display and workers are encouraged to report</t>
    </r>
  </si>
  <si>
    <t>5.1.3</t>
  </si>
  <si>
    <t>6.2.4</t>
  </si>
  <si>
    <t xml:space="preserve">Grazing and browsing impacts shall be monitored and results shall be incorporated into management planning. </t>
  </si>
  <si>
    <t xml:space="preserve"> All sites - where grazing and browsing is an issue, surveys are undertaken and results fed in to work programmes and used to agree cull figures. Information also included in annual reports for each site - examples of annual reports seen.  Dunster deer management plan seen during audit - impact surveys are undertaken and cull targets are set in agreement with FC neighbours . At Patshull and Oxshott there is very little evidence of grazing / browsing damage.</t>
  </si>
  <si>
    <t xml:space="preserve">Applegirth: Browsing is monitored and no issues have been noted. This was corroborated during the audit site visits. Whitehill and Glenlivett: No in hand HCVF reported or identified. Fochabers: No issues with browsing. </t>
  </si>
  <si>
    <r>
      <t>Windsor</t>
    </r>
    <r>
      <rPr>
        <sz val="11"/>
        <rFont val="Cambria"/>
        <family val="1"/>
      </rPr>
      <t xml:space="preserve">: There are 20 deer exclosures to monitor deer browse impacts. No significant damage observed on site.
</t>
    </r>
    <r>
      <rPr>
        <u/>
        <sz val="11"/>
        <rFont val="Cambria"/>
        <family val="1"/>
      </rPr>
      <t>Tabley</t>
    </r>
    <r>
      <rPr>
        <sz val="11"/>
        <rFont val="Cambria"/>
        <family val="1"/>
      </rPr>
      <t>: No significant impacts</t>
    </r>
  </si>
  <si>
    <t>5.1.4</t>
  </si>
  <si>
    <t xml:space="preserve">Management of invasive plants and of wild mammals, excluding deer, shall be undertaken in co-ordination with neighbours where possible (see section 5.1.5 in relation to deer). </t>
  </si>
  <si>
    <r>
      <t>All sites -</t>
    </r>
    <r>
      <rPr>
        <sz val="11"/>
        <rFont val="Cambria"/>
        <family val="1"/>
      </rPr>
      <t xml:space="preserve"> control of invasive plants and wild animals is incorporated into management planning and undertaken as required but little need for liaison with neighbours given the size / lack of proximity to other landowners.  Where there is the need for liaison eg with Natural England regarding invasive species at Windsor, this is carried out thoroughly  and well-documented via correspondence and within 'annual report of forest performance'. </t>
    </r>
  </si>
  <si>
    <t xml:space="preserve">Applegirth: Japanese Knotweed was found to be growing unchecked adjacent to Perch Hill Loch SSSI. White Hill: Japanese Knotweed growing at the roadside of compartment 12 was identified for control in the management plan, however this work had not been actioned nor was it programmed. Fochabers: Japanese Knotweed, Himalayan Balsam and Giant Hogweed were growing within the Spey SSSI riparian woodland and was spreading in to the woodland. These plants were nit identified in the management plan and were currently being allowed to spread further  in to the wood. and along the SAC. No issues noted at Glenlivett. </t>
  </si>
  <si>
    <t>CAR 2016.1</t>
  </si>
  <si>
    <r>
      <t>Windsor</t>
    </r>
    <r>
      <rPr>
        <sz val="11"/>
        <rFont val="Cambria"/>
        <family val="1"/>
      </rPr>
      <t xml:space="preserve">: There is collaboration with Surrey Wildlife Trust on the Ministry of Defence land to the south containing rhododendron.
</t>
    </r>
    <r>
      <rPr>
        <u/>
        <sz val="11"/>
        <rFont val="Cambria"/>
        <family val="1"/>
      </rPr>
      <t>Tabley</t>
    </r>
    <r>
      <rPr>
        <sz val="11"/>
        <rFont val="Cambria"/>
        <family val="1"/>
      </rPr>
      <t xml:space="preserve">: </t>
    </r>
    <r>
      <rPr>
        <sz val="11"/>
        <color indexed="8"/>
        <rFont val="Cambria"/>
        <family val="1"/>
      </rPr>
      <t xml:space="preserve"> Japanese Knotweed, rhododendron and laurel found in SSSI by lake, also Japanese Knotweed in PAWS cpt 11. There are no provisions in the Mgt Plan to remove. See CAR under 6.3.1</t>
    </r>
  </si>
  <si>
    <t>5.1.5</t>
  </si>
  <si>
    <t>6.2.5 10.7.6</t>
  </si>
  <si>
    <t>Management of wild deer shall be based on a written strategy which identifies the management objectives, and aims to regulate the impact of deer.</t>
  </si>
  <si>
    <r>
      <t xml:space="preserve">All sites </t>
    </r>
    <r>
      <rPr>
        <sz val="11"/>
        <rFont val="Cambria"/>
        <family val="1"/>
      </rPr>
      <t>- deer management plan for each property, as appropriate to size of property and impact of deer eg Patshull / Oxshott deer management is covered briefly in management plan whereas Windsor and Dunster have separate deer management plans.  Past 10 years' worth of cull information / impact assessments seen for Dunster.</t>
    </r>
  </si>
  <si>
    <t>5.1.6</t>
  </si>
  <si>
    <t>10.7.8</t>
  </si>
  <si>
    <t>A fire plan shall be developed as appropriate to the level of risk.</t>
  </si>
  <si>
    <r>
      <t>All sites</t>
    </r>
    <r>
      <rPr>
        <sz val="11"/>
        <rFont val="Cambria"/>
        <family val="1"/>
      </rPr>
      <t xml:space="preserve"> have fire plans within management plan.  </t>
    </r>
    <r>
      <rPr>
        <u/>
        <sz val="11"/>
        <rFont val="Cambria"/>
        <family val="1"/>
      </rPr>
      <t>Windsor and Dunster</t>
    </r>
    <r>
      <rPr>
        <sz val="11"/>
        <rFont val="Cambria"/>
        <family val="1"/>
      </rPr>
      <t xml:space="preserve"> also have comprehensive stand-alone fire plan - copy seen during audit.</t>
    </r>
  </si>
  <si>
    <t>5.1.7</t>
  </si>
  <si>
    <t>Staff and contractors shall clearly understand and implement safety precautions, environmental protection plans, biosecurity protocols and emergency procedures.</t>
  </si>
  <si>
    <r>
      <t>All sites</t>
    </r>
    <r>
      <rPr>
        <sz val="11"/>
        <rFont val="Cambria"/>
        <family val="1"/>
      </rPr>
      <t>: Emergency procedures for each estate based on template.  Procedures seen for each site visited.  Contractor emergency procedure documents seen for a range of contracts eg harvesting at Oxshott and Dunster.</t>
    </r>
  </si>
  <si>
    <t>Y-</t>
  </si>
  <si>
    <t xml:space="preserve">Pesticides, biological control agents &amp; fertilisers: Owners/ managers shall minimise their use of pesticides and fertilizers and endeavour to avoid their use where practicable. </t>
  </si>
  <si>
    <r>
      <t xml:space="preserve">Background to use in the UK: </t>
    </r>
    <r>
      <rPr>
        <sz val="10"/>
        <rFont val="Cambria"/>
        <family val="1"/>
      </rPr>
      <t xml:space="preserve">In some countries with substantial woodland cover and well established forestry management practices the use of pesticides is not considered to be compatible with good woodland stewardship, or is prohibited because of actual and potential hazards. However, within the UK, the combination of an oceanic climate, the recent historical dominance of clearfell silvicultural systems and the desire to expand woodland cover, particularly on fertile lowland (often former agricultural) sites, may require the use of a limited range of pesticides and/or fertilizers to establish trees rapidly. These should be carefully selected and applied to minimise or eliminate adverse effects on the environment or operator.
 In addition, pesticides, fertilizers or biological control agents may be needed to:
• Control outbreaks of non-native pests on native and non-native tree species
• Control locally damaging native pests on non-native tree species
• Improve nutrient availability
• Reduce local damage by native pests on native tree species
• Control invasive vegetation for biodiversity conservation.                                                                                                                                                                                                                                               
The UK forestry sector has been actively researching a number of alternatives to pesticide use in specific areas and this work is ongoing.                                                                                                                                                                          
Woodland owners and managers should be mindful of the likelihood that the number of pesticides approved for forestry use will decrease in future as existing products are re-evaluated at a European level.  This gives added impetus for owners and managers to seek alternative methods of control                                                                                                                                                
</t>
    </r>
  </si>
  <si>
    <t xml:space="preserve">FSC have developed a new website dedicated entirely to FSC Pesticide Policy. This communication platform is a resource centre and an exchange tool for interested stakeholders. The website also hosts a new Pest Management Alternative Database that enables FSC pesticide derogation holders to access credible information on alternatives to highly hazardous pesticides approved by the FSC Pesticide committee. A forum is available in order to debate on the applicability of proposed strategies provided in the database but also tackle all other issues related to FSC Pesticide policy. 
You can visit the FSC Pest Management website here (http://pesticides.fsc.org/about).
</t>
  </si>
  <si>
    <t>5.2.1</t>
  </si>
  <si>
    <t>6.6.1 10.7.13</t>
  </si>
  <si>
    <t xml:space="preserve">a) The owner/manager shall prepare and implement an effective Integrated Pest Management Strategy which: 
• Adopts management systems that shall promote the development and application of non-chemical methods of  pest and crop management by placing primary reliance on prevention and biological control methods where practicable
• Takes account of the importance of safeguarding the value of sites with special biodiversity attributes (see also section 6.1.1) when considering methods of control
• Demonstrates knowledge of the latest published advice and its appropriate application.
</t>
  </si>
  <si>
    <t xml:space="preserve">b) The strategy shall include a description of all known use over the previous five years, or the duration of the current woodland ownership if that is less than five years.
c) The strategy shall specify aims for the minimisation or elimination of pesticide usage, taking into account considerations of cost (economic, social and environmental), and the cyclical nature of woodland management operations.
d) The strategy shall be appropriate to the scale of the woodland and the intensity of management.
</t>
  </si>
  <si>
    <t>All sites - incorporated as part of management planning and monitored via the annual report process.  Overall guidance within Policy and Procedure Note 2017 and the Crown Estate forest management chemical use policy' which makes specific reference to UKWAS requirements. Dunster manager has also produced a comprehensive Dunster IPM - copy seen during audit.</t>
  </si>
  <si>
    <t>5.2.2</t>
  </si>
  <si>
    <t>6.6.2</t>
  </si>
  <si>
    <t xml:space="preserve">Where pesticides and biological control agents are to be used:                                                                                                                                                                                                                                                a) The owner/ manager shall provide reasons to justify their use demonstrating that there is no practicable alternative, in terms of economic, social and environmental costs.
b) The owner/manager, staff and contractors shall be aware of and implement legal requirements and non-legislative guidance for use of pesticides and biological control agents in forestry. (See also section 5.2.5 on fertilizers.)
c) The owner/manager shall keep records of pesticide usage and biological control agents as required by current legislation
                                    </t>
  </si>
  <si>
    <t>Note to auditors: record quantity of all chemicals used in the past year, and area over which used, together with justification of use.</t>
  </si>
  <si>
    <r>
      <t xml:space="preserve">Windsor </t>
    </r>
    <r>
      <rPr>
        <sz val="11"/>
        <rFont val="Cambria"/>
        <family val="1"/>
      </rPr>
      <t xml:space="preserve">- 436 litres of glyphosate over 110 ha.  The vast majority of this is for rhododendron control, which is a huge issue on the estate. Propyzamide - 26.47 litres over 11.66ha.  Some use on older restock areas where natural regeneration had failed and grasses had taken hold as a consequence; some on xmas trees.  </t>
    </r>
    <r>
      <rPr>
        <u/>
        <sz val="11"/>
        <rFont val="Cambria"/>
        <family val="1"/>
      </rPr>
      <t xml:space="preserve">Dunster </t>
    </r>
    <r>
      <rPr>
        <sz val="11"/>
        <rFont val="Cambria"/>
        <family val="1"/>
      </rPr>
      <t xml:space="preserve">- 42 litres of Asulox - 2 applications in July and august 2014 over the same 2.1ha of heathland management area to control vigorous bracken growth.  19.95 litres of glyphosate used over 12.35 ha - rhododendron control.  0.97kg of Warfarin used  over 2.1ha for squirrel control where not possible to use other methods and levels of damage high.  </t>
    </r>
    <r>
      <rPr>
        <u/>
        <sz val="11"/>
        <rFont val="Cambria"/>
        <family val="1"/>
      </rPr>
      <t>Patshull and Oxshot</t>
    </r>
    <r>
      <rPr>
        <sz val="11"/>
        <rFont val="Cambria"/>
        <family val="1"/>
      </rPr>
      <t>t - no chemical used</t>
    </r>
  </si>
  <si>
    <t>5.2.3</t>
  </si>
  <si>
    <t>6.6.3</t>
  </si>
  <si>
    <t xml:space="preserve">Where pesticides or biological control agents are to be used the owner/manager shall be able to demonstrate that they are meeting the requirements of best practice for use of pesticides and biological control agents </t>
  </si>
  <si>
    <r>
      <t xml:space="preserve">Chemical Log shows use, relates to Chemical Use Log Sheet with justification for use etc. COSSH Assessment carried out.  Guidance on chemical use and biological control within Policy and Procedure note 2017 and separate policies 'The Crown Estate forest management chemical use policy' and 'The Crown Estate forest estate biological control agents - policy and procedure' outline details and refer to relevant UKWAS requirements. </t>
    </r>
    <r>
      <rPr>
        <b/>
        <sz val="11"/>
        <rFont val="Cambria"/>
        <family val="1"/>
      </rPr>
      <t xml:space="preserve">Windsor and Dunster </t>
    </r>
    <r>
      <rPr>
        <sz val="11"/>
        <rFont val="Cambria"/>
        <family val="1"/>
      </rPr>
      <t>- only sites visited where chemicals are being used.  At Dunster all is done by contractor ( including provision of chemicals so no requirement for a chemical store).  Chemical usage records seen for Dunster; also contractor certificate of competence, COSHH and Risk assessments ( Steve Bishop); also Dunster's 'FMU Chemical Use, Policy and Pollution Control Policy' document.  At</t>
    </r>
    <r>
      <rPr>
        <u/>
        <sz val="11"/>
        <rFont val="Cambria"/>
        <family val="1"/>
      </rPr>
      <t xml:space="preserve"> Windsor</t>
    </r>
    <r>
      <rPr>
        <sz val="11"/>
        <rFont val="Cambria"/>
        <family val="1"/>
      </rPr>
      <t xml:space="preserve"> some application is by contractor and some by CE staff.  Certificates of competence, risk assessments / emergency plans / COSHH assessments, chemical use records, safety equipment, chemical store and chemical transport boxes all checked at Windsor depot and procedures discussed with the forester; however despite the risk assessment / emergency plans and verbal account referring to spillage kits always being available,  when checks were made it transpired no spillage kits / absorbent materials had indeed been provided to operators or were available in the storage facilities / depot. </t>
    </r>
    <r>
      <rPr>
        <b/>
        <sz val="11"/>
        <rFont val="Cambria"/>
        <family val="1"/>
      </rPr>
      <t>Minor CAR r</t>
    </r>
    <r>
      <rPr>
        <sz val="11"/>
        <rFont val="Cambria"/>
        <family val="1"/>
      </rPr>
      <t>aised</t>
    </r>
  </si>
  <si>
    <t>Minor 2015.4</t>
  </si>
  <si>
    <r>
      <t xml:space="preserve">Photographic evidence was provided demonstrating that spill kits were now available. </t>
    </r>
    <r>
      <rPr>
        <b/>
        <sz val="11"/>
        <rFont val="Cambria"/>
        <family val="1"/>
      </rPr>
      <t>CAR 2015.4 closed</t>
    </r>
  </si>
  <si>
    <t>5.2.4</t>
  </si>
  <si>
    <t>6.6.4</t>
  </si>
  <si>
    <t xml:space="preserve">Pesticides and biological control agents shall only be used if:
a) they are approved for forest use by the UK regulatory authorities, and
b) they are not banned by international agreement, and
c) their use is permitted by the certificate holder’s certification scheme.
Pesticides categorized as Type 1A and 1B by the World Health Organization or any other pesticides whose use is restricted by the certificate holder’s certification scheme shall not be used unless:
a) no effective and practicable alternatives are available, and 
b) their use is sanctioned using a mechanism endorsed by the certificate holder’s certification scheme, and
c) any such mechanism provides for their use to be justified and on the condition that usage shall be discontinued once effective and practicable alternatives are available.
</t>
  </si>
  <si>
    <t xml:space="preserve"> Section 3.23 (Chemical use) of the Policy and Procedure Note 2017 (Forest &amp; Woodland Management)  confirms the necessity to comply with UKWAS/FSC requirements as well as The CE chemical use policy. It also stresses the necessity to obtain prior agreement from the Head of Countryside Management before chemicals other than alpha-Cypermethrin, Cypermethrin,  glyphosate and warfarin are used and the updated version makes clear that the former derogation to use Aluminium Phosphide was rejected in 2014.. Chemical stock records seen at Windsor and chemical store visited  - no evidence of non-compliance seen and at all sites managers showed good awareness of requirements.</t>
  </si>
  <si>
    <t>5.2.5</t>
  </si>
  <si>
    <t>6.6.5</t>
  </si>
  <si>
    <t xml:space="preserve">Fertilizers (inorganic and organic):
a) Fertilizers shall only be used where they are necessary to secure establishment or to correct subsequent nutrient deficiencies. 
b) Where fertilizers are to be used the owner/manager, staff and contractors shall be aware of and shall be implementing legal requirements and best practice guidance for their use in forestry.
c)  In addition, bio-solids shall only be used following an assessment of environmental impacts in accordance with section 3.1.  
d) The owner/ manager shall keep a record of fertilizer usage.
</t>
  </si>
  <si>
    <t>All sites - no fertiliser use</t>
  </si>
  <si>
    <t>Genetically modified organisms</t>
  </si>
  <si>
    <t>6.8.1</t>
  </si>
  <si>
    <t>Genetically modified organisms (GMOs) shall not be used.</t>
  </si>
  <si>
    <t>All sites - no GMO use</t>
  </si>
  <si>
    <t>Fencing</t>
  </si>
  <si>
    <t>6.2.9 10.7.11</t>
  </si>
  <si>
    <t>Where appropriate, wildlife management and control shall be used in preference to fencing.</t>
  </si>
  <si>
    <r>
      <t>All sites</t>
    </r>
    <r>
      <rPr>
        <sz val="11"/>
        <rFont val="Cambria"/>
        <family val="1"/>
      </rPr>
      <t xml:space="preserve"> - outside of Capercaillie / Black grouse areas.  Wildlife control is used in preference to fencing - most restock areas are unfenced, with only Oxshott having some deer fencing, which is due for removal.</t>
    </r>
  </si>
  <si>
    <t xml:space="preserve">All sites: No issues noted- no intrusive or new fencing. </t>
  </si>
  <si>
    <t>4.4.3 10.7.12</t>
  </si>
  <si>
    <t>Where fences are used, alignment shall be designed to minimise impacts on access (particularly public rights of way), landscape, wildlife and historic environment sites.</t>
  </si>
  <si>
    <t>All sites - general approach is not to use fencing.  There is some older deer fencing at Oxshott which is due for removal - it is unobtrusive and does not adversely affect access, landscape, wildlife or historic environment.</t>
  </si>
  <si>
    <t>Pollution</t>
  </si>
  <si>
    <t>6.7.1 10.7.14</t>
  </si>
  <si>
    <t>Waste disposal shall be in accordance with current waste management legislation and regulations.</t>
  </si>
  <si>
    <t>All sites - no evidence of waste.  Patshull and Dunster both have 'FMU waste management and disposal policy' documents - seen during audit.  Environment Agency Waste Carrier docs seen for all sites - CE is registered as an 'upper tier carrier dealer'.</t>
  </si>
  <si>
    <r>
      <t>Tabley:</t>
    </r>
    <r>
      <rPr>
        <sz val="11"/>
        <rFont val="Cambria"/>
        <family val="1"/>
      </rPr>
      <t xml:space="preserve"> In PAWS cpt 11 there were long-abandoned pens which now constitute waste material awaiting disposal in accordance with legislation.</t>
    </r>
  </si>
  <si>
    <t>Minor CAR 2017.9</t>
  </si>
  <si>
    <t>5.5.2</t>
  </si>
  <si>
    <t>6.7.2</t>
  </si>
  <si>
    <t>Biodegradable cutting-chain lubricants shall be used where practicable.</t>
  </si>
  <si>
    <r>
      <t>All sites</t>
    </r>
    <r>
      <rPr>
        <sz val="11"/>
        <rFont val="Cambria"/>
        <family val="1"/>
      </rPr>
      <t xml:space="preserve"> - specified in contracts.  Euroforest's 'Bio-lubrication' doc seen for recent contracts at </t>
    </r>
    <r>
      <rPr>
        <u/>
        <sz val="11"/>
        <rFont val="Cambria"/>
        <family val="1"/>
      </rPr>
      <t>Windsor / Oxshott</t>
    </r>
    <r>
      <rPr>
        <sz val="11"/>
        <rFont val="Cambria"/>
        <family val="1"/>
      </rPr>
      <t xml:space="preserve"> and pre-commencement checklist seen for recent harvesting at </t>
    </r>
    <r>
      <rPr>
        <u/>
        <sz val="11"/>
        <rFont val="Cambria"/>
        <family val="1"/>
      </rPr>
      <t xml:space="preserve">Dunster </t>
    </r>
    <r>
      <rPr>
        <sz val="11"/>
        <rFont val="Cambria"/>
        <family val="1"/>
      </rPr>
      <t xml:space="preserve">making mention of bio-lubricant requirements.  No opportunity to check on site as no live operations during audit.  </t>
    </r>
  </si>
  <si>
    <t>5.5.3</t>
  </si>
  <si>
    <t>6.7.3</t>
  </si>
  <si>
    <t>Plans and equipment shall be in place to deal with accidental spillages.</t>
  </si>
  <si>
    <r>
      <t>All sites -</t>
    </r>
    <r>
      <rPr>
        <sz val="11"/>
        <rFont val="Cambria"/>
        <family val="1"/>
      </rPr>
      <t xml:space="preserve"> it is a contractual requirement for spillage kits to be carried in machinery. No live contracts so no opportunity to check, though reference to spillage kits seen on contractor pollution plans / emergency plans / pre-commencement checklists seen for recent operations.   Fuel storage areas visited at both Windsor and Dunster - oil spillage kits available and Windsor Risk Assessment for staff 'storage, transport and use of fuels / oils' made reference to procedures and equipment for dealing with spillages; however see </t>
    </r>
    <r>
      <rPr>
        <b/>
        <sz val="11"/>
        <rFont val="Cambria"/>
        <family val="1"/>
      </rPr>
      <t>minor CAR  2015.4 in 5.2.3 above</t>
    </r>
    <r>
      <rPr>
        <sz val="11"/>
        <rFont val="Cambria"/>
        <family val="1"/>
      </rPr>
      <t xml:space="preserve"> re chemical spillage kits not being provided for Windsor direct employees</t>
    </r>
  </si>
  <si>
    <t>ref. Minor 2015.4 against 5.2.3</t>
  </si>
  <si>
    <t>CONSERVATION AND ENHANCEMENT OF BIODIVERSITY</t>
  </si>
  <si>
    <t>Protection of rare species, habitats and natural resources</t>
  </si>
  <si>
    <t>6.1.1</t>
  </si>
  <si>
    <t>9.1.1 9.3.2 9.2.1</t>
  </si>
  <si>
    <t xml:space="preserve">a)  Areas and features of high conservation value having particular significance for:
i. biodiversity including sites important for endangered but mobile species, and/or 
ii. natural processes in critical situations
shall be identified by reference to statutory designations at national or regional level and/or through assessment on the ground.  
b)  The identified areas, species and features of high conservation value shall be maintained and, where possible, enhanced. 
c)  There shall be evidence of on-going communication and/or consultation with statutory bodies, local authorities, wildlife trusts and other relevant organisations.
</t>
  </si>
  <si>
    <r>
      <t>All sites</t>
    </r>
    <r>
      <rPr>
        <sz val="11"/>
        <rFont val="Cambria"/>
        <family val="1"/>
      </rPr>
      <t xml:space="preserve"> - biodiversity action plans are prepared for each FMU and included as appendix in forest plans - seen for sites.  Biodiversity monitoring plans prepared for each FMU in line with 'The Crown Estate forest Estate Biodiversity Monitoring Policy' .  All sites with high biodiversity interest - evidence of correspondence / liaison  with a range of conservation organisations seen.   </t>
    </r>
    <r>
      <rPr>
        <u/>
        <sz val="11"/>
        <rFont val="Cambria"/>
        <family val="1"/>
      </rPr>
      <t>Dunster</t>
    </r>
    <r>
      <rPr>
        <sz val="11"/>
        <rFont val="Cambria"/>
        <family val="1"/>
      </rPr>
      <t xml:space="preserve"> - heathland restoration being carried out under Stewardship agreement and ASNW stored oak coppice SSSI managed according to agreement with Natural England to diversify age and species range  Heathland site ( Hopcott Heath)  visited during audit -  areas recently swaled ( burnt) and areas being grazed by goats to control gorse and other unwanted vegetation were seen. During the site visit to Hopcott Heath, the National Park Ranger was interviewed and confirmed that CE have a good relationship and liaise closely with all relevant bodies.  </t>
    </r>
    <r>
      <rPr>
        <u/>
        <sz val="11"/>
        <rFont val="Cambria"/>
        <family val="1"/>
      </rPr>
      <t xml:space="preserve">Windsor </t>
    </r>
    <r>
      <rPr>
        <sz val="11"/>
        <rFont val="Cambria"/>
        <family val="1"/>
      </rPr>
      <t xml:space="preserve">- comprehensive covering of issues within forest plan with separate sections for Special Protection Areas (SPA), SAC, heathland, deadwood, SSSI's.  </t>
    </r>
  </si>
  <si>
    <t xml:space="preserve">Applegirth: SSSI woodland at Perch Hill Loch had been identified and management proposals developed with SNH. These were seen to be being followed. Whitehill and Glenlivett: No in hand HCVF reported or identified. Fochabers: SSSI river Spey identified in plan and Crown estate collaborate in management projects with neighbours and statutory bodies. </t>
  </si>
  <si>
    <r>
      <t>Windsor</t>
    </r>
    <r>
      <rPr>
        <sz val="11"/>
        <rFont val="Cambria"/>
        <family val="1"/>
      </rPr>
      <t xml:space="preserve">: The HCV areas include SSSI, SPA and SAC and all have been identified, are being enhanced. Communication with NE seen dated 17.7.17 and 12.7.17.
</t>
    </r>
    <r>
      <rPr>
        <u/>
        <sz val="11"/>
        <rFont val="Cambria"/>
        <family val="1"/>
      </rPr>
      <t>Tabley</t>
    </r>
    <r>
      <rPr>
        <sz val="11"/>
        <rFont val="Cambria"/>
        <family val="1"/>
      </rPr>
      <t>: a) Tabley Mere SSSI is identified in the mgt plan and on maps. b) Unit 3 of the SSSI is 'Royd Wood Heronry', which is cpt 15 of the plan. The NE website shows this as 'unfavourable declining' at the last survey in 2008. The areas does not therefore appear to have been maintained nor enhanced. c) There is no evidence of communication with NE.</t>
    </r>
  </si>
  <si>
    <t>Minor CAR 2017.10</t>
  </si>
  <si>
    <t>6.1.2</t>
  </si>
  <si>
    <t>Areas designated as Special Areas for Conservation, Special Protection Areas, Ramsar Sites, National Nature Reserves, Sites of Special Scientific Interest or Areas of Special Scientific Interest shall be managed in accordance with plans agreed with nature conservation agencies, and shall be marked on maps.</t>
  </si>
  <si>
    <r>
      <t xml:space="preserve">All sites </t>
    </r>
    <r>
      <rPr>
        <sz val="11"/>
        <rFont val="Cambria"/>
        <family val="1"/>
      </rPr>
      <t>- maps and management agreements seen and no evidence during site visits that agreed management is not being carried out.  At both Windsor and Dunster where there is considerable conservation interest, maps were extremely detailed, making full use of the GIS system available to CE staff eg at Dunster the following maps were seen - Priority habitats, SSSI's, Natural Reserves, PAWS, Woodland Designations, Local Wildlife Sites</t>
    </r>
  </si>
  <si>
    <t xml:space="preserve">Applegirth: SSSI woodland at Perch Hill Loch had been identified and management proposals developed with SNH. These were seen to be being followed.  Whitehill and Glenlivett: No in hand HCVF reported or identified. Fochabers: SSSI river Spey identified in plan and Crown estate collaborate in management projects with neighbours and statutory bodies. </t>
  </si>
  <si>
    <r>
      <t>Windsor</t>
    </r>
    <r>
      <rPr>
        <sz val="11"/>
        <rFont val="Cambria"/>
        <family val="1"/>
      </rPr>
      <t xml:space="preserve">: Copies of Site Management Statements seen for SSSI.
</t>
    </r>
    <r>
      <rPr>
        <u/>
        <sz val="11"/>
        <rFont val="Cambria"/>
        <family val="1"/>
      </rPr>
      <t>Tabley</t>
    </r>
    <r>
      <rPr>
        <sz val="11"/>
        <rFont val="Cambria"/>
        <family val="1"/>
      </rPr>
      <t>: No evidence of management in accordance with plans agreed with NE.</t>
    </r>
  </si>
  <si>
    <t>Minor CAR 2017.11</t>
  </si>
  <si>
    <t>6.1.3</t>
  </si>
  <si>
    <t>6.2.1 6.3.5</t>
  </si>
  <si>
    <t>Valuable woodland and other semi-natural habitats (e.g. moorland, heathland, wood pasture and grassland) which have been colonised, planted, or incorporated into plantations, but which have retained their ecological characteristics (or have a high potential to be restored), shall be identified and restored or treated in a manner that does not lead to further loss of biodiversity or cultural value.</t>
  </si>
  <si>
    <r>
      <t>Windsor</t>
    </r>
    <r>
      <rPr>
        <sz val="11"/>
        <rFont val="Cambria"/>
        <family val="1"/>
      </rPr>
      <t xml:space="preserve"> - At Swinley where much of the area would have been heathland in the past, wide rides are employed to conserve corridors of heathland vegetation.  Some of these rides are not used for extraction but when they are care is taken to ensure that strips of heathland vegetation are kept free from vehicle usage.  Site visits included seeing such areas, where heathland vegetation had remained undamaged. Also, an extensive programme of rhododendron clearance is being undertaken - seen during site visits. </t>
    </r>
    <r>
      <rPr>
        <u/>
        <sz val="11"/>
        <rFont val="Cambria"/>
        <family val="1"/>
      </rPr>
      <t xml:space="preserve">Dunster </t>
    </r>
    <r>
      <rPr>
        <sz val="11"/>
        <rFont val="Cambria"/>
        <family val="1"/>
      </rPr>
      <t xml:space="preserve">- annual programme of removal of vegetation from heathland areas by various means including controlled burning and grazing by goats - seen during site visits.  Patshull - no such sites.  </t>
    </r>
    <r>
      <rPr>
        <u/>
        <sz val="11"/>
        <rFont val="Cambria"/>
        <family val="1"/>
      </rPr>
      <t>Oxshott -</t>
    </r>
    <r>
      <rPr>
        <sz val="11"/>
        <rFont val="Cambria"/>
        <family val="1"/>
      </rPr>
      <t xml:space="preserve"> rides have been widened in places to enhance butterfly habitat</t>
    </r>
  </si>
  <si>
    <t xml:space="preserve">All Sites: No such conversion has taken place. </t>
  </si>
  <si>
    <r>
      <t>Windsor</t>
    </r>
    <r>
      <rPr>
        <sz val="11"/>
        <rFont val="Cambria"/>
        <family val="1"/>
      </rPr>
      <t xml:space="preserve">: No new areas of heathland at Swinley.
</t>
    </r>
    <r>
      <rPr>
        <u/>
        <sz val="11"/>
        <rFont val="Cambria"/>
        <family val="1"/>
      </rPr>
      <t>Tabley</t>
    </r>
    <r>
      <rPr>
        <sz val="11"/>
        <rFont val="Cambria"/>
        <family val="1"/>
      </rPr>
      <t>: None</t>
    </r>
  </si>
  <si>
    <t xml:space="preserve">Maintenance of biodiversity and ecological functions - When preparing management planning documentation, woodland owners/managers shall draw upon those requirements of this certification standard which relate to the maintenance and enhancement of biodiversity. </t>
  </si>
  <si>
    <t>All sites - management plans cover this comprehensively.  Site visits confirm compliance.</t>
  </si>
  <si>
    <t xml:space="preserve">All sites - management plans are structured to ensure the requirements of this standard in relation to biodiversity are addressed. This was evident in all management plans inspected. </t>
  </si>
  <si>
    <r>
      <t>Windsor:</t>
    </r>
    <r>
      <rPr>
        <sz val="11"/>
        <rFont val="Cambria"/>
        <family val="1"/>
      </rPr>
      <t xml:space="preserve"> management plans are structured to ensure the requirements of this standard in relation to biodiversity are addressed. This was evident in all management plans inspected. 
</t>
    </r>
    <r>
      <rPr>
        <u/>
        <sz val="11"/>
        <rFont val="Cambria"/>
        <family val="1"/>
      </rPr>
      <t>Tabley:</t>
    </r>
    <r>
      <rPr>
        <sz val="11"/>
        <rFont val="Cambria"/>
        <family val="1"/>
      </rPr>
      <t xml:space="preserve"> Inadequate attention to biodiversity and ecological functions in mgt plan.</t>
    </r>
  </si>
  <si>
    <t>See Minor CAR under 6.1.1</t>
  </si>
  <si>
    <t>6.2.1</t>
  </si>
  <si>
    <t>6.2.2 6.4.2 10.5.2</t>
  </si>
  <si>
    <t>A minimum of 15% of the woodland area shall be managed with conservation and enhancement of biodiversity as a major objective including:
a) Conservation areas and features as identified in sections 6.1.1 and 6.1.3.
b) Long-term retentions: stable stands and clumps are identified and constitute a minimum of 1% of the woodland area. 
c) Natural reserves: areas of woodland have been set aside where biodiversity is the prime objective. Natural reserves shall comprise at least 1% of plantations and 5% of semi-natural woodlands.
d) Areas being restored to semi-natural woodland or to non-woodland habitats (see requirements in sections 3.5.1, 6.1.3 and 6.3.2).</t>
  </si>
  <si>
    <r>
      <t>All sites</t>
    </r>
    <r>
      <rPr>
        <sz val="11"/>
        <rFont val="Cambria"/>
        <family val="1"/>
      </rPr>
      <t xml:space="preserve"> - contained within management plans and areas mapped.  All management plans have major objective 'to maintain, improve and create habitats which are able to sustain a diversity of flora and fauna'. Long term retention and Natural reserve areas are identified at all sites and meet or exceed percentage requirements eg 1% of Patshull is natural reserve, 1.5% of Dunster , 6% of Windsor.  Oxshot - although already fully compliant, the intention is to review the current management plan now that a different member of staff is taking over management, with a view to reducing intervention and managing in a more 'light touch' fashion, though increasing coppicing in some areas to benefit the butterfly populations</t>
    </r>
  </si>
  <si>
    <t xml:space="preserve">The sites inspected had been mapped and assessed to ensure compliance with this requirement. GIS systems were inspected to verify compliance. </t>
  </si>
  <si>
    <r>
      <t>Windsor</t>
    </r>
    <r>
      <rPr>
        <sz val="11"/>
        <rFont val="Cambria"/>
        <family val="1"/>
      </rPr>
      <t xml:space="preserve">: Very large areas are managed for biodiversity. The Mgt Plan states (3.2) that the 2001 SSSI designation raised the overall percentage of forest SSSI to 69% of the Forestry Department's area.
</t>
    </r>
    <r>
      <rPr>
        <u/>
        <sz val="11"/>
        <rFont val="Cambria"/>
        <family val="1"/>
      </rPr>
      <t>Tabley</t>
    </r>
    <r>
      <rPr>
        <sz val="11"/>
        <rFont val="Cambria"/>
        <family val="1"/>
      </rPr>
      <t>: LTR is 30.31ha (35%), NR is 6.86ha (8%).</t>
    </r>
  </si>
  <si>
    <t>6.2.2</t>
  </si>
  <si>
    <t>6.2.3</t>
  </si>
  <si>
    <r>
      <t>Owners/managers shall plan and take action over time to provide a diversity of both standing and fallen deadwood habitats throughout the woodland WMU and to accumulate deadwood volumes and maintain veteran trees, where this does not conflict with safety of the public or forestry workers or the health of the woodland.
Actions shall include:
• Identifying areas where deadwood is likely to be of greatest ecological value
• Keeping standing dead trees, snags and veteran trees
• Keeping and protecting old, previously pollarded trees alive through appropriate management
• Managing suitable trees to eventually take the place of existing veterans  
• Only harvesting windblow when it is of significant value or unless more than 3 m</t>
    </r>
    <r>
      <rPr>
        <b/>
        <vertAlign val="superscript"/>
        <sz val="11"/>
        <rFont val="Cambria"/>
        <family val="1"/>
      </rPr>
      <t>3</t>
    </r>
    <r>
      <rPr>
        <b/>
        <sz val="11"/>
        <rFont val="Cambria"/>
        <family val="1"/>
      </rPr>
      <t>/ha is blown and sufficient deadwood is accumulating on site
• Keeping naturally fallen trees or major branches 
• When thinning or clearfelling, creating snags and providing fallen deadwood where insufficient has already accumulated.</t>
    </r>
  </si>
  <si>
    <r>
      <t xml:space="preserve">All sites </t>
    </r>
    <r>
      <rPr>
        <sz val="11"/>
        <rFont val="Cambria"/>
        <family val="1"/>
      </rPr>
      <t xml:space="preserve">- plenty of evidence of deadwood and deadwood habitats explicitly mentioned in management plans. </t>
    </r>
    <r>
      <rPr>
        <u/>
        <sz val="11"/>
        <rFont val="Cambria"/>
        <family val="1"/>
      </rPr>
      <t xml:space="preserve"> Windsor</t>
    </r>
    <r>
      <rPr>
        <sz val="11"/>
        <rFont val="Cambria"/>
        <family val="1"/>
      </rPr>
      <t xml:space="preserve"> - considerable detail in management plan describing deadwood strategy - to reflect the exceptional value of the area - to date 7,000 ancient / veteran trees have been recorded and an Arboricultural plan overlays the forest plans</t>
    </r>
  </si>
  <si>
    <t>Deadwood was evident at all sites visited</t>
  </si>
  <si>
    <r>
      <t>Windsor</t>
    </r>
    <r>
      <rPr>
        <sz val="11"/>
        <rFont val="Cambria"/>
        <family val="1"/>
      </rPr>
      <t xml:space="preserve">: The site is internationally famous for its outstanding deadwood and veteran trees, which receive much attention in the planning (see Deadwood section 6.6) and operations. There are now about 9,000 registered veteran trees.
</t>
    </r>
    <r>
      <rPr>
        <u/>
        <sz val="11"/>
        <rFont val="Cambria"/>
        <family val="1"/>
      </rPr>
      <t>Tabley</t>
    </r>
    <r>
      <rPr>
        <sz val="11"/>
        <rFont val="Cambria"/>
        <family val="1"/>
      </rPr>
      <t>: Only very short reference to deadwood in the Mgt Plan and no plans to provide more. On site there was adequate deadwood observed, but there is clearly a risk that once operations commence, deadwood provision is not a clear policy.</t>
    </r>
  </si>
  <si>
    <t>Obs 2017.12</t>
  </si>
  <si>
    <t xml:space="preserve">Conservation of semi-natural woodlands and plantations on ancient woodland sites </t>
  </si>
  <si>
    <t>6.10.1 10.9.1</t>
  </si>
  <si>
    <t xml:space="preserve">a)  Woodland identified in section 6.1.1 shall not be converted to plantation or non-forested land.
Areas converted from semi-natural and ancient semi-natural woodlands after 1985 shall not normally qualify for certification.  Certification may be allowed in circumstances where sufficient evidence is submitted to the certification body  that the owner/manager is not responsible directly or indirectly for such conversion.
b)  Enhancement and/or restoration shall be a priority in ancient semi-natural woodlands and other semi-natural woodlands. Non-native species shall not be introduced or be allowed to become established in such woodlands. A plan to contain and progressively remove under-planted non-native or invasive species shall be implemented.
Management shall be in accordance with the UK Forestry Standard and the relevant FC forest practice guides for semi-natural woodlands.  
c)  Adverse ecological impacts of non-native species shall be monitored in ancient semi-natural woodlands and other semi-natural woodlands.
</t>
  </si>
  <si>
    <r>
      <t xml:space="preserve">All sites </t>
    </r>
    <r>
      <rPr>
        <sz val="11"/>
        <rFont val="Cambria"/>
        <family val="1"/>
      </rPr>
      <t xml:space="preserve">- fully compliant with all above.  Rhododendron is a problem on all sites visited, especially Windsor and Dunster.  On all sites, comprehensive programmes are in place for its removal.  Site visits indicated that this has been extremely successful - eg at </t>
    </r>
    <r>
      <rPr>
        <u/>
        <sz val="11"/>
        <rFont val="Cambria"/>
        <family val="1"/>
      </rPr>
      <t>Windsor</t>
    </r>
    <r>
      <rPr>
        <sz val="11"/>
        <rFont val="Cambria"/>
        <family val="1"/>
      </rPr>
      <t>,  large areas of impenetrable rhododendron have been uprooted and mulched.  Other invasive species have also been identified and are being controlled eg Gaultheria at Windsor,</t>
    </r>
  </si>
  <si>
    <r>
      <t>Tabley</t>
    </r>
    <r>
      <rPr>
        <sz val="11"/>
        <color indexed="8"/>
        <rFont val="Cambria"/>
        <family val="1"/>
      </rPr>
      <t xml:space="preserve">:  Japanese Knotweed, rhododendron and laurel found in SSSI by lake, also Japanese Knotweed in PAWS cpt 11. There are no provisions in the Mgt Plan to remove. </t>
    </r>
  </si>
  <si>
    <t>Minor CAR 2017.13</t>
  </si>
  <si>
    <t>6.3.2</t>
  </si>
  <si>
    <t>10.5.1</t>
  </si>
  <si>
    <r>
      <t xml:space="preserve">a) </t>
    </r>
    <r>
      <rPr>
        <b/>
        <u/>
        <sz val="11"/>
        <rFont val="Cambria"/>
        <family val="1"/>
      </rPr>
      <t>Evaluation:</t>
    </r>
    <r>
      <rPr>
        <sz val="11"/>
        <rFont val="Cambria"/>
        <family val="1"/>
      </rPr>
      <t xml:space="preserve"> </t>
    </r>
    <r>
      <rPr>
        <b/>
        <sz val="11"/>
        <rFont val="Cambria"/>
        <family val="1"/>
      </rPr>
      <t xml:space="preserve">Owners/managers shall identify action which will progressively improve the biodiversity, environmental and cultural values of plantations on ancient woodland sites (PAWS), considering the site, landscape context and management objectives.
b) </t>
    </r>
    <r>
      <rPr>
        <b/>
        <u/>
        <sz val="11"/>
        <rFont val="Cambria"/>
        <family val="1"/>
      </rPr>
      <t>Prioritisation:</t>
    </r>
    <r>
      <rPr>
        <b/>
        <sz val="11"/>
        <rFont val="Cambria"/>
        <family val="1"/>
      </rPr>
      <t xml:space="preserve"> Owners/managers shall maintain and enhance remnant features of ancient woodland on all PAWS sites by:
• Undertaking field assessment and evaluation of the biodiversity, environmental and cultural values of PAWS to identify threats, ongoing declines and potential gains 
• Prioritising action taking account of: 
    - Degree and immediacy of threat to remnant  features 
    - Potential biodiversity gains at a site and landscape scale.
c) </t>
    </r>
    <r>
      <rPr>
        <b/>
        <u/>
        <sz val="11"/>
        <rFont val="Cambria"/>
        <family val="1"/>
      </rPr>
      <t>Identifying management prescriptions:</t>
    </r>
    <r>
      <rPr>
        <b/>
        <sz val="11"/>
        <rFont val="Cambria"/>
        <family val="1"/>
      </rPr>
      <t xml:space="preserve"> Owners/managers shall identify management prescriptions that:
• Maintain ancient woodland features by addressing threats and ongoing decline on all PAWS
• Secure potential gains identified as a priority
• Adopt appropriate silvicultural systems that minimise negative impacts.
</t>
    </r>
  </si>
  <si>
    <r>
      <t xml:space="preserve">
d) </t>
    </r>
    <r>
      <rPr>
        <b/>
        <u/>
        <sz val="11"/>
        <rFont val="Cambria"/>
        <family val="1"/>
      </rPr>
      <t>Implementation:</t>
    </r>
    <r>
      <rPr>
        <b/>
        <sz val="11"/>
        <rFont val="Cambria"/>
        <family val="1"/>
      </rPr>
      <t xml:space="preserve"> Owners/managers shall implement management prescriptions to ensure that:
• Field assessments are carried out prior to planned operations to ensure remnant  features are safeguarded
• Operations are implemented in a manner that does not adversely impact the sites’ values.
e) </t>
    </r>
    <r>
      <rPr>
        <b/>
        <u/>
        <sz val="11"/>
        <rFont val="Cambria"/>
        <family val="1"/>
      </rPr>
      <t>Monitoring:</t>
    </r>
    <r>
      <rPr>
        <b/>
        <sz val="11"/>
        <rFont val="Cambria"/>
        <family val="1"/>
      </rPr>
      <t xml:space="preserve"> Owners/managers shall implement a monitoring plan that includes:
• Monitoring and reviewing the condition and response of remnant ancient woodland features
• Monitoring the status of threats
• Monitoring the condition of cultural heritage features.
</t>
    </r>
  </si>
  <si>
    <t>CE's Policy &amp; Procedure Note 2017 section 3.28 details procedure to be followed to ensure full compliance ie where PAWS are present a separate PAWS management plan is to be produced, conforming to best practice and identifying prescriptive management actions 'in line with the UKWAS'.  PAWS management plans and associated maps were seen for each site containing PAWS and seen to be fully compliant.  site visits to PAWS areas eg at Patshull, where remnant features had been identified by managers and enhanced during harvesting operations and discussions with managers indicated good knowledge and full compliance.</t>
  </si>
  <si>
    <r>
      <t>Tabley:</t>
    </r>
    <r>
      <rPr>
        <sz val="11"/>
        <rFont val="Cambria"/>
        <family val="1"/>
      </rPr>
      <t xml:space="preserve"> PAWS is identified in the Mgt Plan and thinning works are scheduled, indicating some sense of priority, but there is not a sufficient evaluation of PAWS, nor implementation and monitoring.</t>
    </r>
  </si>
  <si>
    <t>Minor CAR 2017.14</t>
  </si>
  <si>
    <t>6.3.3</t>
  </si>
  <si>
    <t xml:space="preserve">Where appropriate and possible, owners/managers shall use natural regeneration or planting stock from parental material growing in the local native seed zone (native species).
In ancient and other semi-natural woodland, where natural regeneration is insufficient, planting stock from ‘source-identified’ stands in the local native seed zone shall be used wherever it is available (see FRM).  If timber quality is an objective of the planting, the use of stock deriving from selected stands within the local native seed zone shall be considered appropriate.
</t>
  </si>
  <si>
    <r>
      <t xml:space="preserve">All sites - no planting has been undertaken in recent year in ancient or semi-natural woodland.  Management plans indicate use of low impact silvicultural systems and natural regeneration in these areas - at Dunster  coupes are being slightly enlarged to promote regeneration of native species as Western Hemlock has dominated in the smaller-sized coupes when present in the crop and control has been required and the revised management plan shows a marked change in proportions of planting vs NR over the whole of the FMU - by the end of the 20 year period it is intended that 33.33% of the entire Dunster restock programme will be achieved via natural regeneration. </t>
    </r>
    <r>
      <rPr>
        <u/>
        <sz val="11"/>
        <rFont val="Cambria"/>
        <family val="1"/>
      </rPr>
      <t>Windsor-</t>
    </r>
    <r>
      <rPr>
        <sz val="11"/>
        <rFont val="Cambria"/>
        <family val="1"/>
      </rPr>
      <t xml:space="preserve">   recent oak planting was using Windsor provenance oak. Recent native broadleaf planting seen at Patshull - nursery information seen indicating planting stock was from parental material from S. England / Wales seed zones.  </t>
    </r>
    <r>
      <rPr>
        <u/>
        <sz val="11"/>
        <rFont val="Cambria"/>
        <family val="1"/>
      </rPr>
      <t xml:space="preserve">Dunster </t>
    </r>
    <r>
      <rPr>
        <sz val="11"/>
        <rFont val="Cambria"/>
        <family val="1"/>
      </rPr>
      <t>-  Sessile oak from local seed zone planted.  Plant supply information from nurseries seen. for planting at both Windsor and Dunster.</t>
    </r>
  </si>
  <si>
    <t>All sites: No restocking has been undertaken in HCVF.</t>
  </si>
  <si>
    <r>
      <t>Windsor</t>
    </r>
    <r>
      <rPr>
        <sz val="11"/>
        <rFont val="Cambria"/>
        <family val="1"/>
      </rPr>
      <t xml:space="preserve">: Inside the ASNW areas the estate's own oak has been propagated and planted. Outside the ASNW they have used oak from France because of better performance and resilience to climate change. Other native MB are of local or nearby origin.
</t>
    </r>
  </si>
  <si>
    <t xml:space="preserve">Game management </t>
  </si>
  <si>
    <t>6.2.6 10.7.7</t>
  </si>
  <si>
    <t>Hunting, game rearing and shooting and fishing shall be carried out in accordance with conditions, where they are in force, and the recommendations and codes of practice produced by relevant associations.</t>
  </si>
  <si>
    <r>
      <t xml:space="preserve">CE's policy and procedure note 2017 provides guidance on sporting management, stating 'sporting activities in woodland should be managed according to relevant codes of practice'… and 'Game management of native game and quarry species… should be carried out at a level which does not threaten the viability of the local population of that species in line with UKWAS requirements'  Further guidance is provided within 'The Crown Estate's policy and procedure for the granting of sporting and shooting leases'.  CE- appointed land agents are responsible for granting sporting leases where shooting is not in-hand eg at Patshull.  the forest manager liaises with the agent and the sporting tenant eg at </t>
    </r>
    <r>
      <rPr>
        <u/>
        <sz val="11"/>
        <rFont val="Cambria"/>
        <family val="1"/>
      </rPr>
      <t xml:space="preserve">Patshull </t>
    </r>
    <r>
      <rPr>
        <sz val="11"/>
        <rFont val="Cambria"/>
        <family val="1"/>
      </rPr>
      <t xml:space="preserve"> a new shooting tenant has just started renting the shooting.  Copies of email exchanges between the forester and tenant were seen during audit.  At </t>
    </r>
    <r>
      <rPr>
        <u/>
        <sz val="11"/>
        <rFont val="Cambria"/>
        <family val="1"/>
      </rPr>
      <t>Windsor,</t>
    </r>
    <r>
      <rPr>
        <sz val="11"/>
        <rFont val="Cambria"/>
        <family val="1"/>
      </rPr>
      <t xml:space="preserve"> where the shooting is in-hand, a gamekeeper is employed.  there have been recent discussions between the gamekeeper, Head Forester and Natural England regarding moving a pheasant pen.  The Head forester has checked that the new pen will be fully compliant with Game and Wildlife Conservation Trust requirements and is working with Natural England to agree a mutually acceptable location.</t>
    </r>
  </si>
  <si>
    <t xml:space="preserve">All sites: No game management was seen to be undertaken in HCVF. Snaring activity at compartment 52 at Applegirth requires monitoring and potentially action by the keeper to comply with the BASC guidelines. Evidence indicated that all snare use to date was within the guidelines but there was also evidence to indicate that the siting of the snares in this situation could be of particular risk to wildlife. </t>
  </si>
  <si>
    <t>Obs 2016.5</t>
  </si>
  <si>
    <r>
      <t>Windsor</t>
    </r>
    <r>
      <rPr>
        <sz val="11"/>
        <rFont val="Cambria"/>
        <family val="1"/>
      </rPr>
      <t xml:space="preserve">: There is a pheasant shoot, described in the Mgt Plan section 7.2. It all appears compliant.
</t>
    </r>
    <r>
      <rPr>
        <u/>
        <sz val="11"/>
        <rFont val="Cambria"/>
        <family val="1"/>
      </rPr>
      <t>Tabley</t>
    </r>
    <r>
      <rPr>
        <sz val="11"/>
        <rFont val="Cambria"/>
        <family val="1"/>
      </rPr>
      <t>: A small pen was observed containing the rotting corpse of a turkey close to another larger pen with live birds (turkeys, chickens and pheasants). Although there is no specific reference in relevant guidelines to the disposal of dead birds, this practice clearly risks non-compliance.</t>
    </r>
  </si>
  <si>
    <t>Obs 2017.15</t>
  </si>
  <si>
    <t>6.2.7</t>
  </si>
  <si>
    <t>Shooting of native game and quarry species, excluding deer, shall be at a level which does not threaten the viability of the local population of the species (see section 5.1.5 in relation to deer).</t>
  </si>
  <si>
    <r>
      <t>All site</t>
    </r>
    <r>
      <rPr>
        <sz val="11"/>
        <rFont val="Cambria"/>
        <family val="1"/>
      </rPr>
      <t>s: Document 'The Crown Estate's policy and procedure for the granting of sporting and shooting leases (UKWAS 6.4.1)'  defines what may be shot or hunted.   No species with local or regional restrictions are shot at the sites visited ( not within Black Grouse / Capercaillie areas).  eg game returns seen for Patshull in annual report on forest performance - 175 pheasant, 8 woodcock, 8 partridge, 6 duck, 1 goose - over the 245ha forest plus agricultural land</t>
    </r>
  </si>
  <si>
    <t>All sites: No game management was seen to be undertaken in HCVF</t>
  </si>
  <si>
    <r>
      <t>Windsor</t>
    </r>
    <r>
      <rPr>
        <sz val="11"/>
        <rFont val="Cambria"/>
        <family val="1"/>
      </rPr>
      <t xml:space="preserve">: The shoot does not appear to threaten local populations
</t>
    </r>
    <r>
      <rPr>
        <u/>
        <sz val="11"/>
        <rFont val="Cambria"/>
        <family val="1"/>
      </rPr>
      <t>Tabley</t>
    </r>
    <r>
      <rPr>
        <sz val="11"/>
        <rFont val="Cambria"/>
        <family val="1"/>
      </rPr>
      <t>: The shooting agreement includes duck and other waterfowl (ref “osbornel_13-10-2017_16-33-42” Schedule 1). There is no assessment of the local populations, nor of the impact of shooting native game. This is especially important in view of the SSSI covering Royd Wood (cpt 15) and the lake (Tabley Mere). So there is a clear risk of non-compliance.</t>
    </r>
  </si>
  <si>
    <t>CAR 2017.16</t>
  </si>
  <si>
    <t>6.2.8</t>
  </si>
  <si>
    <t>Game management shall not be sufficiently intense to cause long-term or widespread negative impacts on the woodland ecosystem.</t>
  </si>
  <si>
    <r>
      <t xml:space="preserve">All sites </t>
    </r>
    <r>
      <rPr>
        <sz val="11"/>
        <rFont val="Cambria"/>
        <family val="1"/>
      </rPr>
      <t xml:space="preserve">- Policy and procedure document as mentioned in 6.4.2 above defines what may be shot or hunted. Game management where occurring is low - intensity.  No release pens seen during site visits.  </t>
    </r>
    <r>
      <rPr>
        <u/>
        <sz val="11"/>
        <rFont val="Cambria"/>
        <family val="1"/>
      </rPr>
      <t xml:space="preserve">Windsor </t>
    </r>
    <r>
      <rPr>
        <sz val="11"/>
        <rFont val="Cambria"/>
        <family val="1"/>
      </rPr>
      <t xml:space="preserve">- shoot on Estate is low key and for Royal Family.  Former 'shooting covers' are no longer shot - shooting is predominantly outwith the certified estate.  </t>
    </r>
  </si>
  <si>
    <r>
      <t>Windsor</t>
    </r>
    <r>
      <rPr>
        <sz val="11"/>
        <rFont val="Cambria"/>
        <family val="1"/>
      </rPr>
      <t xml:space="preserve">: Game management is not intense
</t>
    </r>
    <r>
      <rPr>
        <u/>
        <sz val="11"/>
        <rFont val="Cambria"/>
        <family val="1"/>
      </rPr>
      <t>Tabley</t>
    </r>
    <r>
      <rPr>
        <sz val="11"/>
        <rFont val="Cambria"/>
        <family val="1"/>
      </rPr>
      <t>: Several release pens were observed on site and none appeared to be causing significant negative impacts.</t>
    </r>
  </si>
  <si>
    <t>THE COMMUNITY</t>
  </si>
  <si>
    <t>Consultation</t>
  </si>
  <si>
    <t>7.1.1</t>
  </si>
  <si>
    <t>4.4.1 10.8.7</t>
  </si>
  <si>
    <t>a)  Local people and relevant organisations and interest groups shall be identified and made aware that:
• New or revised management planning documentation, as specified under section 2.1.1, is being produced 
• A new or revised FC or DARD scheme application and associated documents are available for inspection
• High impact operations are planned
• The woodland is being evaluated for certification.
b)  The owner/manager shall ensure that there is full co-operation with FC or DARD consultation processes. The owner/manager shall consult adequately with local people.                                                                                                                                                                                                                                                                                                                                                                                                                                                                                                                                                                                                                          
c) The owner/manager shall respond to issues raised or requests for ongoing dialogue and engagement and shall demonstrate how the results of the consultation including community and social impacts have been incorporated into management planning and operations.
At least 30 days shall be allowed for people to respond to notices, letters or meetings before certification.</t>
  </si>
  <si>
    <r>
      <t>Patshull / Oxshott</t>
    </r>
    <r>
      <rPr>
        <sz val="11"/>
        <rFont val="Cambria"/>
        <family val="1"/>
      </rPr>
      <t xml:space="preserve"> - stakeholder lists included within management plan documentation - seen for both sites.  </t>
    </r>
    <r>
      <rPr>
        <u/>
        <sz val="11"/>
        <rFont val="Cambria"/>
        <family val="1"/>
      </rPr>
      <t xml:space="preserve">Windsor - Dunster </t>
    </r>
    <r>
      <rPr>
        <sz val="11"/>
        <rFont val="Cambria"/>
        <family val="1"/>
      </rPr>
      <t xml:space="preserve">- stakeholder lists held outside of management plan documentation as both FMU's have very large number of stakeholders.  At these higher profiles sites, comprehensive consultation is undertaken, including public meetings, User groups eg Swinely Forest User Group ( includes horse-riders, running clubs, archaeologists, orienteers etc and meet every 6 months / more frequently as required) , regular meetings with various interest bodies.  Recent examples of good practice include working with the mountain-biking  and bird-watching communities at Swinley to discuss mountain-biking activities in areas where ground-nesting birds are present.  Windsor management plan is currently under review - copies of information sent out to stakeholders was seen during audit - public meetings will held as well as 'user group' meetings.  7 weeks prior to audit, CE put a notice on its website inviting stakeholder responses - none received, and notices were put up on sites inviting feedback - seen at Patshull.  </t>
    </r>
  </si>
  <si>
    <t xml:space="preserve">All sites: The Crown Estate website (www.crownestate.co.uk/rural-and-costal/forestry/working-with-us/) call for stakeholder feedback regarding their UKWAS compliance. Scoping reports were held with management planning documentation. Applegirth: A dog walker interviewed at Applegirth stated that signage had been erected prior to high impact operations earlier in the year. At Whitehill and Fochabers, local people are encouraged to use the woodlands and regular communications are held with the local council. </t>
  </si>
  <si>
    <t>Woodland access and recreation including traditional and permissive use rights</t>
  </si>
  <si>
    <t>2.2.1 10.8.8</t>
  </si>
  <si>
    <t>All existing permissive or traditional uses of the woodland shall be sustained except when such uses can be shown to threaten the integrity of the woodland or the achievement of the objectives of management.</t>
  </si>
  <si>
    <r>
      <t xml:space="preserve">All sites - no evidence of traditional / permissive use rights being curtailed and extensive evidence of encouragement of public usage, as appropriate to the nature of the FMU eg </t>
    </r>
    <r>
      <rPr>
        <u/>
        <sz val="11"/>
        <rFont val="Cambria"/>
        <family val="1"/>
      </rPr>
      <t xml:space="preserve">Patshull </t>
    </r>
    <r>
      <rPr>
        <sz val="11"/>
        <rFont val="Cambria"/>
        <family val="1"/>
      </rPr>
      <t xml:space="preserve">- permissive paths in addition to PROW's, whereas at both </t>
    </r>
    <r>
      <rPr>
        <u/>
        <sz val="11"/>
        <rFont val="Cambria"/>
        <family val="1"/>
      </rPr>
      <t xml:space="preserve">Windsor and Dunster </t>
    </r>
    <r>
      <rPr>
        <sz val="11"/>
        <rFont val="Cambria"/>
        <family val="1"/>
      </rPr>
      <t>a wide range of activities are encouraged and associated infrastructure provided eg Windsor mountain bike trail, Dunster waymarked trails and play area ( including den-building areas).</t>
    </r>
  </si>
  <si>
    <t xml:space="preserve">All sites: No evidence of access restriction was observed, no traditional rights were reported or identified through the stakeholder consultation process. Access was actively promoted at all sites visited. Statutory paths were seen to be open and well managed. </t>
  </si>
  <si>
    <t>7.2.2</t>
  </si>
  <si>
    <t>There shall be provision for some public access to the woodland subject only to specific exemptions.</t>
  </si>
  <si>
    <r>
      <t xml:space="preserve">All sites </t>
    </r>
    <r>
      <rPr>
        <sz val="11"/>
        <rFont val="Cambria"/>
        <family val="1"/>
      </rPr>
      <t xml:space="preserve">- as outlined in 7.2.1 above public access is positively encouraged, with a wide range of activities provided at the larger sites eg </t>
    </r>
    <r>
      <rPr>
        <u/>
        <sz val="11"/>
        <rFont val="Cambria"/>
        <family val="1"/>
      </rPr>
      <t xml:space="preserve">Dunster </t>
    </r>
    <r>
      <rPr>
        <sz val="11"/>
        <rFont val="Cambria"/>
        <family val="1"/>
      </rPr>
      <t xml:space="preserve"> 2014/15 'annual report on countryside management performance ' doc lists 7 waymarked trails, 30km of permissive and definitive bridleways, a range of welcome boards / interpretive signage, an adventure play area, a number of interpretive leaflets and 25 different organise events, some of which had been run on more than one occasion through the year.</t>
    </r>
  </si>
  <si>
    <t xml:space="preserve">All sites: Public access was provided. Statutory routs were seen to be unobstructed and well maintained. </t>
  </si>
  <si>
    <t>7.2.3</t>
  </si>
  <si>
    <t>Where there is a special demand for further public access, particularly for the purpose of environmental education, the owner/manager shall make reasonable efforts to try to meet this demand or to help locate an alternative site.</t>
  </si>
  <si>
    <r>
      <t xml:space="preserve">Considerable evidence of such usage, particularly in the larger sites of Dunster and Windsor eg Dunster - used for educational activities by Minehead Middle School, West Somerset Community College, Bridgwater College, CLOWNS nursery and others; </t>
    </r>
    <r>
      <rPr>
        <u/>
        <sz val="11"/>
        <rFont val="Cambria"/>
        <family val="1"/>
      </rPr>
      <t xml:space="preserve">Windsor </t>
    </r>
    <r>
      <rPr>
        <sz val="11"/>
        <rFont val="Cambria"/>
        <family val="1"/>
      </rPr>
      <t>- a range of educational activities; in particular relating to the veteran trees and their management, which are of national significance.</t>
    </r>
  </si>
  <si>
    <t xml:space="preserve">All sites: No restrictions had been placed on access, a small woodland at Applegirth was being used by the local primary school for outdoor education. </t>
  </si>
  <si>
    <t xml:space="preserve"> Rural economy</t>
  </si>
  <si>
    <t>4.1.4 5.2.1 5.4.1</t>
  </si>
  <si>
    <t xml:space="preserve">a)  Owners/managers shall promote the integration of woodlands into the local economy.
b)  Management and marketing operations shall encourage making the best use of the woodland’s potential products and services consistent with other objectives. </t>
  </si>
  <si>
    <r>
      <t>All sites</t>
    </r>
    <r>
      <rPr>
        <sz val="11"/>
        <rFont val="Cambria"/>
        <family val="1"/>
      </rPr>
      <t xml:space="preserve">: Local contractors used.  Timber supplied to local markets.  Support of local tourism initiatives and businesses. Windsor - some of the work is undertaken by CE staff, who mostly live within the Windsor estate in tied accommodation.  </t>
    </r>
  </si>
  <si>
    <t>All sites: All contractors were local. Applegirth: Nearly all timber is sold to the local saw mill  just a few miles away from the forest. Jim and Colin Cooke undertook the harvesting operation on behalf of the buyer, James Jones. They live in the nearby village of Ae. The forest manager lives on the estate. Glenlivett: Machine operator Stanley Duncan lived within an hour of the work site.</t>
  </si>
  <si>
    <t>Communities within or adjacent to the woodlands shall have equitable opportunities for employment and to provide supplies and services.</t>
  </si>
  <si>
    <r>
      <t xml:space="preserve">All sites </t>
    </r>
    <r>
      <rPr>
        <sz val="11"/>
        <rFont val="Cambria"/>
        <family val="1"/>
      </rPr>
      <t>- as mentioned above, local contractors used and local tourism initiatives / businesses supported eg local bush craft provider using Dunster for activities. Directly-employed staff used at Windsor for some of the work within the forest eg chemical spraying / some forwarding.  Contract sizes vary to enable smaller scale contractors the opportunity to bid for some work</t>
    </r>
  </si>
  <si>
    <t xml:space="preserve">Small contracts are given to local contractors who are appropriately qualified and are registered on the owner or managing agent's database. Larger contracts would be put out to tender which are open for anyone to bid for. Awarding of the contracts is at the manager's discretion. </t>
  </si>
  <si>
    <t>Minimising adverse impacts</t>
  </si>
  <si>
    <t>4.4.2</t>
  </si>
  <si>
    <r>
      <t xml:space="preserve">Sites and features of special cultural significance shall be identified and discussed with interested local people, the relevant authorities and interest groups and measures shall be taken to protect them.
</t>
    </r>
    <r>
      <rPr>
        <b/>
        <i/>
        <sz val="11"/>
        <rFont val="Cambria"/>
        <family val="1"/>
      </rPr>
      <t>See also section 7.1.1.</t>
    </r>
  </si>
  <si>
    <r>
      <t>All sites:</t>
    </r>
    <r>
      <rPr>
        <sz val="11"/>
        <rFont val="Cambria"/>
        <family val="1"/>
      </rPr>
      <t xml:space="preserve"> Archaeological features identified through consultation and survey at planning stage.  </t>
    </r>
    <r>
      <rPr>
        <u/>
        <sz val="11"/>
        <rFont val="Cambria"/>
        <family val="1"/>
      </rPr>
      <t>Windsor</t>
    </r>
    <r>
      <rPr>
        <sz val="11"/>
        <rFont val="Cambria"/>
        <family val="1"/>
      </rPr>
      <t xml:space="preserve"> - the scheduled ancient monuments are listed in the management plan eg the Caesar's Camp Iron Age hill fort is managed jointly by CE and Bracknell Forest Borough Council.  The Bracknell Forest Borough Council's heritage centre is built on CE land. Also at Windsor is an area where a famous scene in one of the Harry Potter films was filmed - this area is kept open and can be seen by interested parties.   Dunster - all archaeological sites are mapped and there is a 'Bats Castle' interpretive trail.</t>
    </r>
  </si>
  <si>
    <t xml:space="preserve">Applegirth: Archaeological features were seen to be identified on maps and have been protected or there are plans in place to protect them during harvesting operations. Sites visited included a Roma camp at Dukers wood (comp 23) and a hill fort at Golberry hill (comp 18b). Fochabers and Whitehill: No such areas were identified within the certified area. Their prescience had been addressed in plans for these sites. Glenlivett: Scheduled monuments were seen to be marked on maps and this reflected the situation on the ground. </t>
  </si>
  <si>
    <t>4.5.2</t>
  </si>
  <si>
    <t>The owner/manager shall mitigate the risks to public health and safety and the wider impacts of woodland operations on local people.</t>
  </si>
  <si>
    <r>
      <t>All sites</t>
    </r>
    <r>
      <rPr>
        <sz val="11"/>
        <rFont val="Cambria"/>
        <family val="1"/>
      </rPr>
      <t>:  Risk assessments / method statements seen for a variety of operations.  Tree safety checks routinely carried out at all sites according to CE procedures and CE classification of public use of rights of way and permissive routes.  No evidence of non-compliance.  At Dunster, the harvesting programme is due to increase -   managers will liaise with their neighbour, Forestry Commission and local people, well in advance of operations, to discuss lorry movements.</t>
    </r>
  </si>
  <si>
    <t>Applegirth: Health and safety signage was seen to be in place  and timber stacks were seen to be stable at a recent harvesting site at Blaze Plantation (comp 61). Tree safety inspections were checked and seen to be regular and works arising completed in a timely fashion. Whitehill: No issues noted. Fochabers: Tree safety works could be seen to have been carried out in compartment 13. Glenlivett: Tree safety inspection  records were seen for trees around the mountain bike course. Signage was seen to be appropriate and in place at a live mounding operation.</t>
  </si>
  <si>
    <t>4.5.1</t>
  </si>
  <si>
    <t>The owner/manager shall respond constructively to complaints and shall follow established legal process should this become necessary.</t>
  </si>
  <si>
    <t>The CE complaints system was viewed at the Windsor office and examples of complaints from members of the public were looked at.  These had been dealt with promptly and sensibly eg a complaint re flooding which the member of the public considered to be the fault of CE , but which was not actually relating to CE work, was dealt with sensitively and tactfully. No examples of complaints leading to the need to follow legal process.</t>
  </si>
  <si>
    <t xml:space="preserve">All sites: The forest manager stated that there were no active complaints, none were identified during the audit nor through stakeholder consultation. </t>
  </si>
  <si>
    <t xml:space="preserve"> FORESTRY WORKFORCE</t>
  </si>
  <si>
    <t>Health and safety</t>
  </si>
  <si>
    <t>8.1.1</t>
  </si>
  <si>
    <t>There shall be:
a) Compliance with health and safety legislation. 
b) Conformance with associated codes of practice. 
c) Contingency plans for any accidents.</t>
  </si>
  <si>
    <t>All sites - no live contracts or work being undertaken by CE staff during site visits; however risk assessments seen for a range of activities carried out by CE staff at Windsor; also chemical use records and first aid certificates for staff. Contractor  risk assessments, method statements, emergency / contingency plans, site safety rules, contracts and first aid certificates seen for recent operations at all sites.  The animal movements documentation and 'goat grazing risk assessment' were also seen at Dunster for the goat - grazier on the heathland area.  At Windsor there had been a 'near miss' incident involving an excavator operator working within the risk zone of a mulcher and a stone striking the excavator operator's window, but hits had been dealt with promptly and efficiently.</t>
  </si>
  <si>
    <t xml:space="preserve">Applegirth: No active operations were underway but Risk assessments, safety/constraints maps, and pre commencement checks were seen to be in order for felling works at Dundorren (comps 40a, 46,a and 51b). No live sites at Whitehill or Fochabers. Glenlivett: Live mounding operations were inspects and contractors were aware of emergency procedures  and equipped for emergency situations. Spill kits and firs aid kits were held in the machine and were in good condition and accessible. </t>
  </si>
  <si>
    <t>Training and continuing development</t>
  </si>
  <si>
    <t>8.2.1</t>
  </si>
  <si>
    <t xml:space="preserve">Only those with relevant qualifications, training and/or experience shall be engaged to carry out any work unless working under proper supervision if they are currently undergoing training.  </t>
  </si>
  <si>
    <r>
      <t xml:space="preserve">Patshull / Dunster </t>
    </r>
    <r>
      <rPr>
        <sz val="11"/>
        <rFont val="Cambria"/>
        <family val="1"/>
      </rPr>
      <t xml:space="preserve">- certificates of competence seen for contractors who had carried out recent work , including Forest Machine Operators certificates for skidder / forwarder/ harvester, chain saw refresher, shotgun certificate number for squirrel control contractor.  At the </t>
    </r>
    <r>
      <rPr>
        <u/>
        <sz val="11"/>
        <rFont val="Cambria"/>
        <family val="1"/>
      </rPr>
      <t xml:space="preserve">Windsor </t>
    </r>
    <r>
      <rPr>
        <sz val="11"/>
        <rFont val="Cambria"/>
        <family val="1"/>
      </rPr>
      <t xml:space="preserve">office training records were seen for a number of staff and cross-referenced against the work they carried out eg chemical spraying.  Some contractor certificates of competence were also collected but, in the case of Euroforest, the </t>
    </r>
    <r>
      <rPr>
        <b/>
        <sz val="11"/>
        <rFont val="Cambria"/>
        <family val="1"/>
      </rPr>
      <t>forester had decided that she did not need to ask the Euroforest manager for certificates of competence for operators, as Euroforest is accredited under OHSAS 18001:2007</t>
    </r>
    <r>
      <rPr>
        <sz val="11"/>
        <rFont val="Cambria"/>
        <family val="1"/>
      </rPr>
      <t xml:space="preserve"> - a copy of the certificate of registration stating that Euroforest's Occupational Health and Safety Management system complied with BS OHSAS 18001:2007 had been obtained from Euroforest.  At Dunster, however, certificates of competence are routinely obtained from Euroforest and neither the Windsor Head Forester nor CE Certification manager had been involved in the decision not to require Euroforest to provide operator certificates of competence when working on the Windsor estate.  The forester confirmed that she </t>
    </r>
    <r>
      <rPr>
        <b/>
        <sz val="11"/>
        <rFont val="Cambria"/>
        <family val="1"/>
      </rPr>
      <t xml:space="preserve">did not carry out 'spot checks' </t>
    </r>
    <r>
      <rPr>
        <sz val="11"/>
        <rFont val="Cambria"/>
        <family val="1"/>
      </rPr>
      <t xml:space="preserve">of operators on site to see whether they did indeed hold relevant certificates of competence, although, when a machine operator working on a Euroforest rhododendron clearance contract had been involved in a near miss, she did check that the operator in question was suitably qualified. ( excavator operator working too near to mulching machine and stone flying up from mulching operations and striking the unguarded cab window of the excavator) </t>
    </r>
    <r>
      <rPr>
        <b/>
        <sz val="11"/>
        <rFont val="Cambria"/>
        <family val="1"/>
      </rPr>
      <t xml:space="preserve"> Observation 2015.5 raised - </t>
    </r>
    <r>
      <rPr>
        <sz val="11"/>
        <rFont val="Cambria"/>
        <family val="1"/>
      </rPr>
      <t xml:space="preserve">it is not fully clear whether OHSAS 18001 would, under UKWAS, suffice as verification of compliance, but even if this is deemed to suffice, such a decision would usually be made at a higher level within CE, adopted at all FMU's /  communicated to all staff using such contractors and perhaps clarified with SA Woodmark as to whether or not it is acceptable; also guidance to CE staff could be provided by the their Certification Manager as to whether some element of spot checking of operators should be employed. At </t>
    </r>
    <r>
      <rPr>
        <u/>
        <sz val="11"/>
        <rFont val="Cambria"/>
        <family val="1"/>
      </rPr>
      <t>Oxshott</t>
    </r>
    <r>
      <rPr>
        <sz val="11"/>
        <rFont val="Cambria"/>
        <family val="1"/>
      </rPr>
      <t xml:space="preserve"> - during the site visit an area of the woodland leased to the 'Company of 60' a local Archery club, was visited.  a </t>
    </r>
    <r>
      <rPr>
        <b/>
        <sz val="11"/>
        <rFont val="Cambria"/>
        <family val="1"/>
      </rPr>
      <t xml:space="preserve">member of the archery club was using a small chainsaw but was wearing no personal protective equipment. </t>
    </r>
    <r>
      <rPr>
        <sz val="11"/>
        <rFont val="Cambria"/>
        <family val="1"/>
      </rPr>
      <t xml:space="preserve"> He was stopped immediately and did say that he had only brought his saw to show a friend, then had decided to cut up a small log.  He was not a qualified operator.  Use of chainsaws was not within the lease agreement but it could not have been anticipated that a member of the archery club would bring a chainsaw onto site and use it - he certainly wasn't carrying out work associated with the archery activities; however it is a clear non-compliance, therefore a </t>
    </r>
    <r>
      <rPr>
        <b/>
        <sz val="11"/>
        <rFont val="Cambria"/>
        <family val="1"/>
      </rPr>
      <t>Minor CAR is raised.</t>
    </r>
  </si>
  <si>
    <t>Observation 2015. 5 and Minor CAR 2015.6</t>
  </si>
  <si>
    <r>
      <t xml:space="preserve">Email correspondence between the forest manager and the Company of 60 was provided demonstrating an instruction was given to ensure that no-one without proper qualifications or insurance should be working on Crown Estate land. This was followed by an apology and agreement from the Company of 60 representative. No issues were noted in the Scotland sites. 2015.6 Closed. Contractor competence certificates were available for all work seen at the Scotland sites. The SA Technical Manager Rob Shaw advised that in situations such as standing sales whereby the legal responsibility for ensuring contractor competence is passed to a third party, as long as there is a systematic approach to establishing competence in the FWM role then the forest managers with responsibility for certification do not need to routinely check contractor certification. </t>
    </r>
    <r>
      <rPr>
        <b/>
        <sz val="11"/>
        <rFont val="Cambria"/>
        <family val="1"/>
      </rPr>
      <t xml:space="preserve">2015.5 closed. </t>
    </r>
    <r>
      <rPr>
        <sz val="11"/>
        <rFont val="Cambria"/>
        <family val="1"/>
      </rPr>
      <t xml:space="preserve">Applegirth: FMO and CS certification was seen for Jim and Cilon Cooke who undertook mechanical harvesting at Dundorren (copms 40a 47a and 51b). Whitehill: no issues notes, no live operations. Fochabers: Appropriate chainsaw and first aid certification was seen for arborists David Wakely Tree Surgeons who had carried out tree safety works. Glenlivett: FMO and First aid certification was seen for Henrik Rubis and Stanley Duncan who were carryion out mounding operations. Tree surgery work was carried out at Fochabers under the supervision of Sallies. Although the contract documentation was in order and contractor certification was made available, the supervising officer was not aware of the certified status of the woodlands nor of the requirements of UKWAS relating to contractor management. </t>
    </r>
  </si>
  <si>
    <t>Obs 2016.2</t>
  </si>
  <si>
    <t>8.2.2</t>
  </si>
  <si>
    <t>4.1.3</t>
  </si>
  <si>
    <t>The owner/manager of large enterprises shall promote training, and encourage and support new recruits to the industry.</t>
  </si>
  <si>
    <t>Crown Estate routinely employs sandwich students.  A student is currently working at Windsor. In the past a student has also been employed at Dunster but this year a forestry apprentice is going to be recruited. Both  Windsor and Dunster are  used for a variety of educational activities giving school pupils the opportunity to get outdoors in the woods eg forest schools which may encourage future new recruits to the industry</t>
  </si>
  <si>
    <t>No change from MA</t>
  </si>
  <si>
    <t>Workers rights</t>
  </si>
  <si>
    <t>Employees and other workers shall not be deterred from joining a trade union or employee association.</t>
  </si>
  <si>
    <t>A number of CE employees were interviewed.  Some are Union members, others not.  There is no discouragement of union membership.  No contractors were seen during site visits.</t>
  </si>
  <si>
    <t>Staff interview showed no change from MA</t>
  </si>
  <si>
    <t>8.3.2</t>
  </si>
  <si>
    <t>4.3.2 10.7.9</t>
  </si>
  <si>
    <t>Employees and other workers shall be permitted to negotiate collectively with their employers should they so wish.</t>
  </si>
  <si>
    <t>As above, active union membership and no evidence of non-compliance observed</t>
  </si>
  <si>
    <t xml:space="preserve"> Insurance</t>
  </si>
  <si>
    <t>4.5.3</t>
  </si>
  <si>
    <t>Owners/managers, employers and contractors shall hold and demonstrate adequate  public liability and employer’s liability insurance.</t>
  </si>
  <si>
    <t>Employers and Public liability insurances seen for a range of recently completed contracts and for the only live 'operation' ie the goat grazing at Dunster.  Also seen insurance for deer stalker and squirrel control contractors at Dunster.  Copies of Crown Estate insurances seen on display at Dunster and Windsor offices</t>
  </si>
  <si>
    <t xml:space="preserve">Applegirth: Valid EL insurance (TS5-3667451) was seen for Douglas Stephens, a tree surgeon who had undertaken safety works on the estate: Whitehill: No issues noted, no live contracts. Fochabers: Valid PL and EL was held by Spesyside Tree services who were carrying out tree safety works. Glenlivett: Valid PL and EL insurance was seen to be held by  Dulnain Bridge Plant Ltd who were carrying out mounding operations. Valid Crown Estate PL and EL insurance certification was seen, policy number SP23317750. </t>
  </si>
  <si>
    <t>UKWAS 4.0</t>
  </si>
  <si>
    <t xml:space="preserve">Ukwas v4.0 ref </t>
  </si>
  <si>
    <t>Legal compliance and UKWAS conformance</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</si>
  <si>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</si>
  <si>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</si>
  <si>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Felling License valid until 31st March for Windsor seen. Contract Number 36613. Case Reference 37767.
Felling License for Oxshott valid until 29th August 2019 seen. Application Reference 019/161/14-15.
No current claims of non-compliance, nor was there any identified through document review, site visit or stakeholder consultation</t>
  </si>
  <si>
    <t>not assessed</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</si>
  <si>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</si>
  <si>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t xml:space="preserve">During site visits, especially at thinning operations at Windsor, forestry practices past and present show evidence of following relevant UKWAS and FISA codes and guidelines. During the site visit to Oxshott (Compartment 14a) there where some old stock fencing and tree guards that had been missed during waste collections, it was a one off incident not repeated/seen during site visit. </t>
  </si>
  <si>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</si>
  <si>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</si>
  <si>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t xml:space="preserve">Title information including site boundaries available on companies GIS. </t>
  </si>
  <si>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</si>
  <si>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</si>
  <si>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Title information including site boundaries available on companies GIS.</t>
  </si>
  <si>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</si>
  <si>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</si>
  <si>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</si>
  <si>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</si>
  <si>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Title information including site boundaries available on companies GIS.
Felling License valid until 31st March for Windsor seen. Contract Number 36613. Case Reference 37767.
Felling License for Oxshott valid until 29th August 2019 seen. Application Reference 019/161/14-15.</t>
  </si>
  <si>
    <t xml:space="preserve">1.1.3 e) </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</si>
  <si>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</si>
  <si>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Invoices are always instructed to be paid within 7 days as part of there stipulated business. Automated payment for direct employees. Payroll Schedule 2018 Windsor seen.</t>
  </si>
  <si>
    <t>1.1.4 a)</t>
  </si>
  <si>
    <t>1.1.4 a) Mechanisms shall be employed to identify, prevent and resolve disputes over tenure claims and use rights through appropriate consultation with interested parties. 
Verifiers: 
Use of dispute resolution mechanism.</t>
  </si>
  <si>
    <t>The Forest Manager confirmed they haven't received any disputes over tenure claims and use rights.</t>
  </si>
  <si>
    <t>1.1.4 b)</t>
  </si>
  <si>
    <t>1.1.4 b) Where possible, the owner/manager shall seek to resolve disputes out of court and in a timely manner. 
Verifiers: 
Use of dispute resolution mechanism.</t>
  </si>
  <si>
    <t>Forest Manager confirmed they haven't received any disputes over tenure claims and use rights.</t>
  </si>
  <si>
    <t>1.1.5 a)</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</si>
  <si>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</si>
  <si>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Declaration seen after audit, signed on 11/12/2018 by the Director of Rural Estates.</t>
  </si>
  <si>
    <t>1.1.5 b)</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</si>
  <si>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</si>
  <si>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Yes, see above. These will be made public on request.</t>
  </si>
  <si>
    <t>1.1.6 a)</t>
  </si>
  <si>
    <t>1.1.6 a) There shall be conformance to guidance on anti-corruption legislation. 
Verifiers: 
• Discussion with the owner/manager
• Written procedures
• Public statement of policy.</t>
  </si>
  <si>
    <t>The Crown Estate Code of Business Ethics. contains specifics on zero tolerance to bribery and corruption, seen at audit available on Crown Estate website.</t>
  </si>
  <si>
    <t>1.1.6 b)</t>
  </si>
  <si>
    <t xml:space="preserve">1.1.6 b) Large enterprises shall have and implement a publicly available anti-corruption policy which meets or exceeds the requirements of legislation. 
Verifiers: 
• Discussion with the owner/manager
• Written procedures
• Public statement of policy.
</t>
  </si>
  <si>
    <t>The Crown Estate Code of Business Ethics. contains specifics on zero tolerance to bribery and corruption, seen at audit available on The Crown Estate (TCE) website.</t>
  </si>
  <si>
    <t xml:space="preserve">1.1.7 </t>
  </si>
  <si>
    <t>1.1.7 There shall be compliance with legislation relating to the transportation and trade of forest products, including, where relevant, the EU Timber Regulation (EUTR) and phytosanitary requirements.
Verifiers: 
• Relevant procedures and records.</t>
  </si>
  <si>
    <t>Contractor buys the standing timber so legal responsibility with them. NB: No Larch Phytophthora ramorum Disease within TCE managed woodlands.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</si>
  <si>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</si>
  <si>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Record of Illegal Camp building in Oxshott seen, notification signs to remove and move on within 2 weeks put up 6/12/18. Log of Travellers at Broadpoole cmpt 157 and 158, baliffs used. Mountain Bikers riding in a SSSI, sent letters to local individuals specifically. Plan in place to meet Mountian bikers in March to discuss collaborated working.</t>
  </si>
  <si>
    <t xml:space="preserve">1.3.1 Genetically modified organisms (GMOs) shall not be used.
Verifiers: 
• Plant supply records
• Discussion with the owner/manager.
</t>
  </si>
  <si>
    <t>No GMOs used by TCE, confirmed by the Forest Manager and plant orders seen.</t>
  </si>
  <si>
    <t>Management planning</t>
  </si>
  <si>
    <t xml:space="preserve">Long term policy and objectives
</t>
  </si>
  <si>
    <t>2.1.1 a)</t>
  </si>
  <si>
    <t>2.1.1 a) The owner/manager shall have a long term policy and management objectives which are environmentally sound, socially beneficial and economically viable. 
Verifiers: 
• Discussion with the owner/manager and workers
• Management planning documentation
• Toolbox talks</t>
  </si>
  <si>
    <t>2.1.1 b)</t>
  </si>
  <si>
    <t>2.1.1 b) The policy and objectives, or summaries thereof, shall be proactively communicated to workers consistent with their roles and responsibilities. 
Verifiers: 
• Discussion with the owner/manager and workers
• Management planning documentation
• Toolbox talks</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</si>
  <si>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</si>
  <si>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</si>
  <si>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</si>
  <si>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t>2.1.3 b)</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</si>
  <si>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</si>
  <si>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 xml:space="preserve">Documentation
</t>
  </si>
  <si>
    <t>2.2.1 a)</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</si>
  <si>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</si>
  <si>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t>2.2.1 b)</t>
  </si>
  <si>
    <t xml:space="preserve">2.2.1  b) Assessment of relevant components of the woodland resource, including potential products and services which are consistent with the management objectives. 
Verifiers: 
• Management planning documentation 
• Appropriate maps and records.
</t>
  </si>
  <si>
    <t xml:space="preserve">2.2.1  c) </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</si>
  <si>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</si>
  <si>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2.2.1  d)</t>
  </si>
  <si>
    <t>2.2.1  d) Identification of special characteristics and sensitivities of the woodland and appropriate treatments. 
Verifiers: 
• Management planning documentation 
• Appropriate maps and records.</t>
  </si>
  <si>
    <t>2.2.1  e)</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</si>
  <si>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</si>
  <si>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2.2.1  f)</t>
  </si>
  <si>
    <t>2.2.1  f) Identification of community and social needs and sensitivities. 
Verifiers: 
• Management planning documentation 
• Appropriate maps and records.</t>
  </si>
  <si>
    <t xml:space="preserve">2.2.1  g) </t>
  </si>
  <si>
    <t>2.2.1  g) Prioritised objectives, with verifiable targets to measure progress. 
Verifiers: 
• Management planning documentation 
• Appropriate maps and records.</t>
  </si>
  <si>
    <t>2.2.1  h)</t>
  </si>
  <si>
    <t>2.2.1  h) Rationale for management prescriptions
Verifiers: 
• Management planning documentation 
• Appropriate maps and records.</t>
  </si>
  <si>
    <t>2.2.1  i)</t>
  </si>
  <si>
    <t>2.2.1  i) Outline planned felling and regeneration over the next 20 years. 
Verifiers: 
• Management planning documentation 
• Appropriate maps and records.</t>
  </si>
  <si>
    <t>2.2.1  j)</t>
  </si>
  <si>
    <t>2.2.1  j) Where applicable annual allowable harvest of non-timber woodland products (NTWPs). 
Verifiers: 
• Management planning documentation 
• Appropriate maps and records.</t>
  </si>
  <si>
    <t xml:space="preserve">2.2.1  k) </t>
  </si>
  <si>
    <t>2.2.1  k) Rationale for the operational techniques to be used. 
Verifiers: 
• Management planning documentation 
• Appropriate maps and records.</t>
  </si>
  <si>
    <t>2.2.1  l)</t>
  </si>
  <si>
    <t>2.2.1  l) Plans for implementation, first five years in detail.  
Verifiers: 
• Management planning documentation 
• Appropriate maps and records.</t>
  </si>
  <si>
    <t xml:space="preserve">2.2.1  m) </t>
  </si>
  <si>
    <t>2.2.1  m) Appropriate maps.  
Verifiers: 
• Management planning documentation 
• Appropriate maps and records.</t>
  </si>
  <si>
    <t>2.2.1  n)</t>
  </si>
  <si>
    <t>2.2.1  n) Plans to monitor at least those elements identified under section 2.15.1 against the objectives. 
Verifiers: 
• Management planning documentation 
• Appropriate maps and records.</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</si>
  <si>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</si>
  <si>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</si>
  <si>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t>Consultation and co-operation</t>
  </si>
  <si>
    <t>2.3.1 a)</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</si>
  <si>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</si>
  <si>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b)</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</si>
  <si>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</si>
  <si>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c)</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</si>
  <si>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</si>
  <si>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TCE consults with Natural England over SSSi management. Records of meetings and agreed action plans for management see at audit. Due to the very public facing nature of TCE consultation with stakeholders is always ongoing. During site visit at Windsor to a thinning operation, correct signs where in place to inform users of the WMU.</t>
  </si>
  <si>
    <t xml:space="preserve">No changes since S3, NE is the main SH consulted by TCE in relation to planning and monitoring process on SSSI. TCE also engage the city council (e.g.: Bracknell) about areas where competencies are shared. Other important SH for the company is the local mountain biking group, mainly in relation to rides maintenance and H&amp;S issues. e.g.: seen communication record of communication between TCE and Swinley mountain bike office about some harvesting operations close to the bike ride, a diverted route has been discussed and approved, additional warning panels have been installed during operations. </t>
  </si>
  <si>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</si>
  <si>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</si>
  <si>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e)</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</si>
  <si>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</si>
  <si>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2.3.1 f)</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</si>
  <si>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</si>
  <si>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2.3.2 a)</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</si>
  <si>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</si>
  <si>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t>2.3.2 b)</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</si>
  <si>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</si>
  <si>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Rhododendron management is in place on the whole area. In the last 5 years TCE implemented a plan for removing it across the whole estate, this has been agreed and approved by NE. As result of this, in the last year all of the SSSI sites at Windsor were reassessed and NE confirmed they are now all in favourable condition (seen report issued by NE in March 2019) .</t>
  </si>
  <si>
    <t>2.3.2 c)</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</si>
  <si>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</si>
  <si>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 xml:space="preserve">Opportunities for landscape scale conservation initiatives are mainly only appropriate where the WMU is neighboured by agricultural land also owned by the Crown estate, any relevant operations would be discussed. See 4.1.2 for involvement with national conservation project Back from the Brink. </t>
  </si>
  <si>
    <t xml:space="preserve">no changes since S3, where appropriate and possible, TCE cooperate with neighbours and local councils in landscape scale conservation initiatives. </t>
  </si>
  <si>
    <t>Productive potential of the WMU</t>
  </si>
  <si>
    <t>2.4.1</t>
  </si>
  <si>
    <t>2.4.1 The owner/manager shall plan and implement measures to maintain and/or enhance long-term soil and hydrological functions.
Verifiers: 
• Management planning documentation
• Field observation.</t>
  </si>
  <si>
    <t>2.4.2 a)</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</si>
  <si>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</si>
  <si>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t>2.4.2 b)</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</si>
  <si>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</si>
  <si>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2.4.3</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</si>
  <si>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</si>
  <si>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t>2.4.4</t>
  </si>
  <si>
    <t xml:space="preserve">2.4.4 Priority species shall not be harvested or controlled without the consent of the relevant statutory nature conservation and countryside agency.
Verifiers: 
• Discussion with the owner/manager
• Monitoring records
• Species inventories.
</t>
  </si>
  <si>
    <t>2.5.1 a)</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</si>
  <si>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</si>
  <si>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</si>
  <si>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</si>
  <si>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2.5.2</t>
  </si>
  <si>
    <t xml:space="preserve">2.5.2 The impacts of woodland plans shall be considered at a landscape level, taking due account of the interaction with adjoining land and other nearby habitats.
Verifiers: 
• Management planning documentation
• Maps
• Discussion with the owner/manager.
</t>
  </si>
  <si>
    <t>2.5.3 a)</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</si>
  <si>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</si>
  <si>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2.5.3 b)</t>
  </si>
  <si>
    <t>2.5.3 b) Planting and restructuring plans shall be designed to mitigate the risk of damage from natural hazards. 
Verifiers: 
• Management planning documentation
• Discussion with the owner/manager.</t>
  </si>
  <si>
    <t>Woodland creation</t>
  </si>
  <si>
    <t>2.6.1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</si>
  <si>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</si>
  <si>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t>Woodland restructuring</t>
  </si>
  <si>
    <t>2.7.1</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</si>
  <si>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</si>
  <si>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t>Tree species selection</t>
  </si>
  <si>
    <t>2.8.1 a)</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</si>
  <si>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</si>
  <si>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t>2.8.1 b)</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</si>
  <si>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</si>
  <si>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t>2.8.1 c)</t>
  </si>
  <si>
    <t xml:space="preserve">2.8.1 c) Native species shall be preferred to non-native. If non-native species are used it shall be shown that they will clearly outperform native species in meeting the owner’s objectives or in achieving long-term forest resilience. </t>
  </si>
  <si>
    <t>Non-native species</t>
  </si>
  <si>
    <t>2.9.1 a)</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</si>
  <si>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</si>
  <si>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t>None introduced.</t>
  </si>
  <si>
    <t xml:space="preserve">Site visit showed some Eucalyptus spp. have been introduced in cpts. 166a,c. The area already had some poplars, planted about 10 years before for biomass production, but not performing very well. About 5 years ago the area has been thinned and some eucalyptus have been planted (the area is next to a pond, so the soil is wet). The eucalyptus are not performing well, but a considerable number of trees are still alive. In about 10 - 15 years the poplar will be removed and at that point would be evaluated what to do with the eucalyptus. The area is tiny, frequently monitored and eucalyptus trees are not doing well, so there isn't any significant risk of invasive impact. </t>
  </si>
  <si>
    <t>2.9.1 b)</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</si>
  <si>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</si>
  <si>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t>None introduced since last audit.</t>
  </si>
  <si>
    <t>2.9.1 c)</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</si>
  <si>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</si>
  <si>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t>None used.</t>
  </si>
  <si>
    <t xml:space="preserve">Eucalyptus planted in cpts 166a,c. are not performing well. There isn't a risk of negative invasive impacts and TCE is not planning to beating up. The areas are periodically checked, mainly because these are next to a Christmas tree nursery area. </t>
  </si>
  <si>
    <t>Silvicultural systems</t>
  </si>
  <si>
    <t>2.10.1 a)</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</si>
  <si>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</si>
  <si>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t>2.10.1 b)</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</si>
  <si>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</si>
  <si>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2.10.2 a)</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</si>
  <si>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</si>
  <si>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t>2.10.2 b)</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</si>
  <si>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</si>
  <si>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t>Conservation</t>
  </si>
  <si>
    <t>2.11.1 a)</t>
  </si>
  <si>
    <t>2.11.1 a) Management planning shall identify a minimum of 15% of the WMU where management for conservation and enhancement of biodiversity is the primary objective. 
Verifiers: 
• Management planning documentation including maps
• Field observation.</t>
  </si>
  <si>
    <t>2.11.1 b)</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</si>
  <si>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</si>
  <si>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t>2.11.2 a)</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</si>
  <si>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</si>
  <si>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t>2.11.2 b)</t>
  </si>
  <si>
    <t>2.11.2 b) Management strategies and actions shall be developed in consultation with statutory bodies, interested parties and experts. 
Verifiers: 
• Management planning documentation
• Discussion with the owner/manager
• Specialist surveys.</t>
  </si>
  <si>
    <t>Protection</t>
  </si>
  <si>
    <t>2.12.1</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</si>
  <si>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</si>
  <si>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t>2.12.2</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</si>
  <si>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</si>
  <si>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t>Conversion</t>
  </si>
  <si>
    <t>2.13.1 a)</t>
  </si>
  <si>
    <t xml:space="preserve">2.13.1 a) Woodland identified in sections 4.1-4.3 shall not be converted to plantation or non-forested land. 
Verifiers: 
• No evidence of conversion
• Field observation
• Discussion with the owner/manager
• Management planning documentation.
</t>
  </si>
  <si>
    <t>2.13.1 b)</t>
  </si>
  <si>
    <t xml:space="preserve">2.13.1 b) Areas converted from ancient and other semi-natural woodlands after 1994 shall not normally qualify for certification. </t>
  </si>
  <si>
    <t>2.13.2 a)</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</si>
  <si>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</si>
  <si>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2.13.2 b)</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</si>
  <si>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</si>
  <si>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2.13.3 a)</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</si>
  <si>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</si>
  <si>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2.13.3 b)</t>
  </si>
  <si>
    <t xml:space="preserve">2.13.3 b) Christmas trees shall be grown using traditional, non-intensive techniques. </t>
  </si>
  <si>
    <t>Implementation, amendment and revision of the plan</t>
  </si>
  <si>
    <t>2.14.1</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</si>
  <si>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</si>
  <si>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t>Monitoring</t>
  </si>
  <si>
    <t>2.15.1 a)</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</si>
  <si>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</si>
  <si>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t>2.15.1 b)</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</si>
  <si>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</si>
  <si>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2.15.1 c)</t>
  </si>
  <si>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</si>
  <si>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</si>
  <si>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</si>
  <si>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t>All biodiversity hotspots are GSI mapped and can be overlaid to highlight special considerations when replanning. TCE has a large number of 'recorders' for monitoring, some public and some professional. Currently all monitoring is documented and stored at the office in both hard and digitised versions. There is a 3 year project  (half way through) to compile all the records in to one referenceable document. NB Natural England is the main resource foe assessment of this data and will advise TCE on any potential actions required.</t>
  </si>
  <si>
    <t xml:space="preserve">TCE has a considerable amount of records and monitoring of special features, including cultural and historical values in the FMU. Monitoring records are collected either from internal staff and from volounteers. In the last few years TCE focused on collecting and digitalising all the monitoring results and mapping the area monitored. As a result of this process, maps are created, e.g.: seen "species and vegetation" maps for both Swinley and Windsor Great Park produced in  February 2019. </t>
  </si>
  <si>
    <t xml:space="preserve">2.15.2 </t>
  </si>
  <si>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</si>
  <si>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 xml:space="preserve">All biodiversity hotspots are GSI mapped and can be overlaid to highlight special considerations when replanning. </t>
  </si>
  <si>
    <t xml:space="preserve">Monitoring findings are kept in consideration when planning. At S4 TCE is at year 5 of a management plan 10 years long. The first half of this period has been dedicated to addressing the rhododendron invasion and to the establishment of SSSI in a good conditions. This has been confirmed by records of NE evaluation, by conversation with forestry manager and by the site visit. </t>
  </si>
  <si>
    <t>2.15.3</t>
  </si>
  <si>
    <t>2.15.3 Monitoring findings, or summaries thereof, shall be made publicly available upon request.
Verifiers: 
• Written or verbal evidence of responses to requests.</t>
  </si>
  <si>
    <t>Woodland operations</t>
  </si>
  <si>
    <t>General</t>
  </si>
  <si>
    <t>3.1.1 Woodland operations shall conform to forestry best practice guidance. 
Verifiers: 
• Field observation
• Discussion with the owner/manager and workers
• Monitoring and internal audit records.</t>
  </si>
  <si>
    <t>TCE follows UKWAS guidelines, Forestry Commission guidance, Health and Safety requirements,  are FISA members and consult with national organisations such as Natural England to ensure their operations conform to best practice. This is written in to the Man Plans and was observed during the audit through conversations with the Forest Manager, site visits, contractor interviews and stakeholder consultation both pre-audit and during site visits.</t>
  </si>
  <si>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</si>
  <si>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t xml:space="preserve">Consultation with stakeholders, including Natural England carried out before works. Felling licenses, interviews with Contractors </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</si>
  <si>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</si>
  <si>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t>TCE follows UKWAS guidelines, Forestry Commission guidance, Health and Safety requirements,  are FISA members and consult with national organisations such as Natural England to ensure their operations conform to best practice.  This is written in to the Man Plans and was observed during the audit through conversations with the Forest Manager, site visits, contractor interviews and stakeholder consultation both pre-audit and during site visits.</t>
  </si>
  <si>
    <t>3.1.4</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</si>
  <si>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</si>
  <si>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t>Due to the nature of the organisation they have great knowledge of all  sites or features of conservation value or of special cultural and historical significance. TCE takes great care to identify and map this areas in detail so the likehood of damaging existing or revealing new ones are small. However if such an instance was to occur the workers direct employeed and contracted know to cease works immediately and report to the Forest manager, demonstrated through interviews.</t>
  </si>
  <si>
    <t>Harvest operations</t>
  </si>
  <si>
    <t>3.2.1 a)</t>
  </si>
  <si>
    <t>3.2.1 a) Timber and non-timber woodland products (NTWPs) shall be harvested efficiently and with minimum loss or damage to environmental values. 
Verifiers: • Field observation
• Discussion with the owner/manager.</t>
  </si>
  <si>
    <t>Thinning operations seen during the Windsor site visits showed good working parctices ensuring minimum loss or damage to environmental values. Previous harvesting operations observed during both Windsor and Oxshott (no active operations at audit) showed no signs of causing loss or damage to environmental values.</t>
  </si>
  <si>
    <t>3.2.1 b)</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</si>
  <si>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</si>
  <si>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t>Thinning operations seen during the Windsor site visits showed good working parctices ensuring minimum loss or damage to environmental values, including damage to soil and water courses, damage to standing trees, especially veteran trees (which have all been identifoed and carefully mapped accross all sites) and timber stacks were observed to be of good condition. Previous harvesting operations observed during both Windsor and Oxshott (no active operations at audit) showed no signs of causing loss or damage to environmental values.</t>
  </si>
  <si>
    <t>3.2.2 Harvesting and sales documentation shall enable all timber and non-timber woodland products (NTWPs) that are to be supplied as certified to be traced back to the woodland of origin.
Verifiers: 
• Harvesting output records
• Contract documents
• Sales documentation.</t>
  </si>
  <si>
    <t>Harevting and sales documentation clearly identifies the species location and volume of timber harvested. This information is summariesed in TCE Annual Forestry Reports, seen at audit.</t>
  </si>
  <si>
    <t xml:space="preserve">3.2.3 Whole tree harvesting or stump removal shall be practised only where there is demonstrable management benefit, and where a full consideration of impacts shows that there are not likely to be any significant negative effects.
Verifiers: 
• Discussion with the owner/manager demonstrates awareness that impacts have been considered
• Documented appraisal.
</t>
  </si>
  <si>
    <t>Not practiced.</t>
  </si>
  <si>
    <t xml:space="preserve">3.2.4 Lop and top shall be burnt only where there is demonstrable management benefit, and where a full consideration of impacts shows that there are not likely to be any significant negative effects.
Verifiers:
• Discussion with the owner/manager demonstrates awareness that impacts have been considered
• Evidence of registration of exempt activity
• Documented appraisal.
</t>
  </si>
  <si>
    <t>None burnt.</t>
  </si>
  <si>
    <t>Forest roads and associated infrastructure</t>
  </si>
  <si>
    <t xml:space="preserve">3.3.1 All necessary consents shall be obtained for construction, extension and upgrades of:
• Forest roads
• Mineral extraction sites
• Other infrastructure.
Verifiers: 
• Records of consents
• Environmental assessment where required.
</t>
  </si>
  <si>
    <t xml:space="preserve">Consultation with Natural England undertaken before road and ditch maintence. At site visit it was observed that all drainage and roads are maintianed well and do not have a negative impact on the environment. </t>
  </si>
  <si>
    <t xml:space="preserve">3.3.2 Roads and timber extraction tracks, visitor access infrastructure and associated drainage shall be designed, created, used and maintained in a manner that minimises their environmental impact.
Verifiers: 
• Documented plans for the design and creation of permanent roads and tracks
• Control systems for the creation and use of temporary tracks and extraction routes
• Field observation
• Documented maintenance plans.
</t>
  </si>
  <si>
    <t xml:space="preserve">Consultation with Natural England undertaken before road and ditch maintence. At site visit it was observed that all drainage and roads are maintianed well and do not have a negative impact on the environment. One example where at Windsor observed where the drain had been cleared but re-blocked to create a wetland area and pool by the request of Natural England. </t>
  </si>
  <si>
    <t>Pesticides, biological control agents and fertilisers</t>
  </si>
  <si>
    <t>3.4.1 a)</t>
  </si>
  <si>
    <t xml:space="preserve">3.4.1 a) The use of pesticides and fertilisers shall be avoided where practicable. 
Verifiers: 
• Discussion with the owner/manager
• Pesticide policy or position statement.
</t>
  </si>
  <si>
    <t>No use so far, there will be some spot weeding later this year.</t>
  </si>
  <si>
    <t>3.4.1 b)</t>
  </si>
  <si>
    <t>3.4.1 b) The use of pesticides, biological control agents and fertilisers shall be minimised. 
Verifiers: 
• Discussion with the owner/manager
• Pesticide policy or position statement.</t>
  </si>
  <si>
    <t>When used spot application of pesticdes practiced to minimise the use. Tablet fertilsers are being trailed at tree planting, these are dropped in the hole to aid the firs year use. (Name: Albocot CRF NPK)</t>
  </si>
  <si>
    <t>3.4.1 c)</t>
  </si>
  <si>
    <t>3.4.1 c) Damage to environmental values from pesticide and biological control agent use shall be avoided, mitigated and/or repaired, and steps shall be taken to avoid recurrence. 
Verifiers: 
• Discussion with the owner/manager
• Pesticide policy or position statement.</t>
  </si>
  <si>
    <t>Spot application of pesticdes prcticed to minimise the effect of use.</t>
  </si>
  <si>
    <t>3.4.2 a)</t>
  </si>
  <si>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</si>
  <si>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t xml:space="preserve">TCE intergrated pest management stratergy (IPM) is covered over a few documents the man one being the Man Plans for the WMU. This covers all requirements above and clearly states that reduction in chemical use is the focus and where it is required that TCE will only use UK apporved chemicals and applied in such a methed to minimise it's environmental impact. </t>
  </si>
  <si>
    <t>3.4.2 b)</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</si>
  <si>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</si>
  <si>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t>3.4.2 c)</t>
  </si>
  <si>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</si>
  <si>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t xml:space="preserve">The last use of chemicals was in 2016, TCE Annual Forest Report records the Type, Amount, Location and justification for use, seen at audit:  
Glyphosate has been used to spray rhododendron re-growth following a large scale clearance operation (around 300 ha of rhodo cleared from 2000 ha of woodland over 4 years.) The re-spraying is a contractual obligation between the Estate and the Forestry Commission (WIG contracts 36046 &amp; 36047).  Glyphosate is least damaging chemical available for this task which is effective.
Asulox spraying has been carried out to control bracken which is a major obstacle to the successful establishment of young crops on clearfelled areas.  Asulox is the only chemical licensed in the UK specifically for this task.  Glyphosate could be used, but would be less effective, and would eliminate all other ground vegetation which is not considered desirable. </t>
  </si>
  <si>
    <t>3.4.2 d)</t>
  </si>
  <si>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</si>
  <si>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</si>
  <si>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t>None used since 2016. Records of the Type, Amounts Location and justification seen at audit. Section 4.5.3 of Man Plans clearly state: Contractors using chemicals shall adhere to COSHH regulations.</t>
  </si>
  <si>
    <t>3.4.4 a)</t>
  </si>
  <si>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</si>
  <si>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t>Only UK autorised chemicals used by TCE, confirmed by Forest Manager and records seen at audit.</t>
  </si>
  <si>
    <t>3.4.4 b)</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</si>
  <si>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</si>
  <si>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None used</t>
  </si>
  <si>
    <t>3.4.5 a)</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</si>
  <si>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</si>
  <si>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t>Tablet fertilser have been trailed with Douglas Fir used when planting new trees, it is placed in the hole during planting.</t>
  </si>
  <si>
    <t>3.4.5 b)</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</si>
  <si>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</si>
  <si>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No legal requirments for use of the tablet fertilisers, used as per manufactures guidance.</t>
  </si>
  <si>
    <t>3.4.5 c)</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</si>
  <si>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</si>
  <si>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None applied in the above situations.</t>
  </si>
  <si>
    <t>3.4.5 d)</t>
  </si>
  <si>
    <t xml:space="preserve">3.4.5 d) In addition, bio-solid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</si>
  <si>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 xml:space="preserve">The forest manager confirmed there was no bio-solid application undertaken. None was seen during the site visit and no use was highlighted through stakeholder consultation. </t>
  </si>
  <si>
    <t>3.4.5 e)</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</si>
  <si>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</si>
  <si>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t>TCE Annual Forest Report records the Type, Amount, Location and justification for use, seen at audit.</t>
  </si>
  <si>
    <t xml:space="preserve">3.5.1 </t>
  </si>
  <si>
    <t xml:space="preserve">3.5.1 Where appropriate, wildlife management and control shall be used in preference to fencing.
Verifiers: 
• Discussion with the owner/manager. 
</t>
  </si>
  <si>
    <t>Deer management is outsorced to Chiddingfold Deer Society and TCE works closely with the British deer society t manage populations. Deer fencing is only erected when neccesary, for example around areas of cut coppice, to ensure the coppice re-growth and any natural regeneration thrives.
At Oxshott TCE actively removed historic stock fences to open up sites for wildlife.</t>
  </si>
  <si>
    <t>3.5.2</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</si>
  <si>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</si>
  <si>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t>When used they are always erected to minimise impacts on access (particularly public rights of way), landscape, wildlife and historic environment sites. This was confirmed by the Forest Manager and observed at site visits.</t>
  </si>
  <si>
    <t>Waste</t>
  </si>
  <si>
    <t>3.6.1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</si>
  <si>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</si>
  <si>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t xml:space="preserve">Waste disposal is handled by direct employed and contracted staff. There are strict guidelines issued to both on the proper method of disposal, including COSHH regulations where necessary. Covered in 4.3.5 Waste disposal and pollution of TCE Man PLand, confirmed by Forest Manager and no evidnce significant evidence observed at site visit. During the site visit to Oxshott (Compartment 14a) there where some old stock fencing  tree guards that had been missed during waste collections. 
</t>
  </si>
  <si>
    <t>3.6.2</t>
  </si>
  <si>
    <t xml:space="preserve">3.6.2 The owner/manager shall prepare and implement a prioritised plan to manage and progressively remove redundant materials.
Verfiers: 
• Field observation
• Removal plan
• Budget.
</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</si>
  <si>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</si>
  <si>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t xml:space="preserve">Waste disposal is handled by direct employed and contracted staff. There are strict guidelines issued to both on the proper method of disposal, including COSHH regulations where necessary. Covered in 4.3.5 Waste disposal and pollution of TCE Man Plan, confirmed by Forest Manager and no evidnce significant evidence observed at site visit. During the site visit at Windsor Contractors machines where of good conditoion and they carried appropriate spill kits.
</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</si>
  <si>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</si>
  <si>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TCE states in their Man Plan and policy and procedures that all Contractors used must all meet COSHH regulations and carry spill kits. During the site visit at Windsor, Contractors machines where of good conditoion and they carried appropriate spill kits, also confirmed during interview the proper plan of action required.</t>
  </si>
  <si>
    <t>Natural, historical and cultural environment</t>
  </si>
  <si>
    <t>Statutory designated sites and protected species</t>
  </si>
  <si>
    <t>4.1.1 a)</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</si>
  <si>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</si>
  <si>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</si>
  <si>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</si>
  <si>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c)</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</si>
  <si>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</si>
  <si>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d)</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</si>
  <si>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</si>
  <si>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Area of high conservation Values are mapped, map "Statutory Designation Northern Section 2015 April" is available and identifies ASNW; PAWS; SSSI; SPA and monuments. FMP and site visit confirm most of the areas are under a low intensity management, prioritizing biodiversity and conservation of HCV areas. </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</si>
  <si>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</si>
  <si>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t xml:space="preserve">At Applegirth, priority habitats and species (including res squirrel and SSSI woodland) are identified in the management plan and scoping had been undertaken with appropriate agencies during plan preparation. </t>
  </si>
  <si>
    <t xml:space="preserve">Main spp at Swinley SSSI for which the SPA is designate include the Dartford Warbler, Woodlark, and Nightjar. Evidences of monitoring have been seen at the audit and strict observance of SSSI/ SPA operational restrictions is in place to preserve and enhance biodiversity. These, in collaboration with Natural England.  </t>
  </si>
  <si>
    <t>Conservation of ancient semi-natural woodlands (ASNW)</t>
  </si>
  <si>
    <t>4.2.1 a)</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</si>
  <si>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</si>
  <si>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t>Area of high conservation Values are mapped, map "Statutory Designation Northern Section 2015 April" is available and identifies ASNW; PAWS; SSSI; SPA and monuments.</t>
  </si>
  <si>
    <t>4.2.1 b)</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</si>
  <si>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</si>
  <si>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t xml:space="preserve">ASNW are preserved and enhanced. Main aims of the management plan are to prioritize broadleaves, preserve natural woodlands, ensure deadwood is left in the forest for biodiversity and identify veteran trees. For example, the site visit at Lower Forest showed broadleaves are prioritized, natural regeneration is enhanced a considerable amount of deadwood (standing and on the ground) is retained and veteran trees are identified, mapped and managed according to the MP. Seen also internal document "Tree Management Health, Safety and Environmental Standard"
HSS026 and related monitoring records, describing how to assess veteran trees status, how to enhance this HCV and to prevent / minimise H&amp;S accidents' risk. This standard is applicable to the whole estate. </t>
  </si>
  <si>
    <t>4.2.1 c)</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</si>
  <si>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</si>
  <si>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 xml:space="preserve">Discussion with the forest manager showed there was a significant impact of oak processionary moth in the last year in Windsor. Once the presence have been reported, specific monitoring plan has been implemented (seen "Windsor Oak Processionary Moth Management Plan), mainly in relation to public H&amp;S. Where nests were affecting public paths or public areas, these have been removed. Seen also evidences of regular monitoring and comunication of any pests identified, e.g.: on 25/09/2019 JD informed colleagues about notifiable pest on some Sweet Chestnut trees close to Ascot Gate.  Forest Research has been informed as well. </t>
  </si>
  <si>
    <t>Management of plantations on ancient woodland sites (PAWS)</t>
  </si>
  <si>
    <t>4.3.1 a)</t>
  </si>
  <si>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</si>
  <si>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t>4.3.1 b)</t>
  </si>
  <si>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</si>
  <si>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t xml:space="preserve">Main threats in PAWS are rhododendron and deer browsing. A huge plan of rhododendron control have been efficiently implemented in the last 5 years, in the next 5 years the plan will more focus on diversification, prioritizing broadleaves. A precautionary approach is always used and, when needed, consultation is undertaken with the competent authority to ensure the best result would be achieved. For example, in North Forest where conifers would be difficult to remove, because of the negative impact of any intervention on the remaining area, therefore, in agreement with NE the plan is to retain the conifers as they are and promote broadleaves all around. 
Other values of remnant features (e.g.: veteran trees) are under continues monitoring and management. </t>
  </si>
  <si>
    <t>Protection of conservation values in other woodlands and semi-natural habitats</t>
  </si>
  <si>
    <t>4.4.1 a)</t>
  </si>
  <si>
    <t xml:space="preserve">4.4.1 a) Areas, species and features of conservation value in other woodlands shall be identified. 
Verifiers: 
• Field observation
• Discussion with the owner/manager
• Management planning documentation
• Historical maps
• Monitoring records.
</t>
  </si>
  <si>
    <t xml:space="preserve">Particular attention is dedicated to heathlands (mainly around the monuments at Caesars Camp and Wickham Bushes) and veteran trees. Those features are mapped, monitored interventions are focused on maintaining and enhancing the biodiversity of these habitats. Seen also internal document "Tree Management Health, Safety and Environmental Standard" HSS026 and related monitoring records, describing how to assess veteran trees status, how to enhance this HCV and to prevent / minimise H&amp;S accidents' risk. This standard is applicable to the whole estate. </t>
  </si>
  <si>
    <t>4.4.1 b)</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</si>
  <si>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</si>
  <si>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 xml:space="preserve">Particular attention is dedicated to heathlands (mainly around the monuments at Caesars Camp and Wickham Bushes) and veteran trees. Those features are mapped, monitored interventions are focused on maintaining and enhancing the biodiversity of these habitats. This has been confirmed by discussion with the manager and sites' visit. Seen also internal document "Tree Management Health, Safety and Environmental Standard" HSS026 and related monitoring records, describing how to assess veteran trees status, how to enhance this HCV and to prevent / minimise H&amp;S accidents' risk. This standard is applicable to the whole estate. </t>
  </si>
  <si>
    <t>4.4.1 c)</t>
  </si>
  <si>
    <t xml:space="preserve">4.4.1 c) Adverse ecological impacts shall be identified and inform management.
Verifiers: 
• Field observation
• Discussion with the owner/manager
• Management planning documentation
• Historical maps
• Monitoring records.
</t>
  </si>
  <si>
    <t xml:space="preserve">Browsing, invasive non-native species and visitor pressure are potential adverse impact and are constantly monitored by TCE. Visitor pressure is managed by TCE in collaboration with local councils and other TCE departments. Non-native species and browsing are constantly monitored by TCE staff, any issues is reported to the forest manager. No significant impacts have been recorded in the last year. </t>
  </si>
  <si>
    <t>4.4.2 a)</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</si>
  <si>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</si>
  <si>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4.4.2 b)</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</si>
  <si>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</si>
  <si>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 xml:space="preserve">Heathlands: areas are in well conditions and periodically monitored. Open pasture: the area is not fenced but site visit confirmed it is in good conditions and periodically monitored and. The main potential issue could be deer browsing, however no major impact have been detected in this specific area in the last year.  </t>
  </si>
  <si>
    <t>4.4.3</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</si>
  <si>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</si>
  <si>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t xml:space="preserve">Areas of semi-natural habitats covers more than 5% of the WMU. This is confirmed by Management plan and interview with the forest manager.  The total area of permanent heathland for the whole forest is c.96.3 hectares (5.4% of FMU). </t>
  </si>
  <si>
    <t>Watershed management and erosion control</t>
  </si>
  <si>
    <t>4.5.1 a)</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</si>
  <si>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</si>
  <si>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t xml:space="preserve">There isn't any specific critical area or feature for watershed management or erosion in the estate. No specific SSSI or SPA riparian designation existing, however these corridors are identified as important area for conservation of invertebrates. The riparian areas are mapped and in good conditions. The plan is to retain these area as they are. </t>
  </si>
  <si>
    <t>4.5.1 b)</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</si>
  <si>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</si>
  <si>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 xml:space="preserve">There isn't any specific critical area or feature for watershed management or erosion in the estate. TCE conduct a periodical monitoring of water quality  for standing or flowing water within the boundaries of Windsor Great Park and the Windsor Forests (Cranbourne, Lower, South). Results are recorded and, if negative results are showed, the authority will be informed. This has not been the case since S3. </t>
  </si>
  <si>
    <t>Maintenance of biodiversity and ecological functions</t>
  </si>
  <si>
    <t>4.6.1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</si>
  <si>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</si>
  <si>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t xml:space="preserve">Covered in TCE Man Plans, Section 4.6.2 4.6.2	Measures to enhance biodiversity and other special features. Stating 'areas will be designated as natural reserves; this will include areas of mixed broadleaves and mixed coppice and Oak and Beech standards. A significant proportion of deadwood will be located in natural reserve areas with long term/non intervention objectives in mind.' GIS maps seen at audit for these natural reseves. Also observed during site visits. </t>
  </si>
  <si>
    <t xml:space="preserve">Long time retention area are mapped, and identified mainly in area important for biodiversity conservation (corridors). Management plan shows LTR area covers more than 1% of the plantation area and 5% of the semi-natural woodland area (246 ha, according to MP). Conversation with the forest manager showed areas managed as "natural reserve" are actually more extended, but not all of them are identified on the map as LTR / MI. e.g.: cpts 663 cover an area of open pasture with no intervention management, but on the map these are not identified as LTR / MI. This is not an issue, considering a low intensity approach is usually applied on most part of the estate. </t>
  </si>
  <si>
    <t>4.6.2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</si>
  <si>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</si>
  <si>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t>Long-term retentions and/or areas managed under lower impact silvicultural systems (LISS) constitute over 1% of the WMU, confirmed by Forest Manager and GIS maps.</t>
  </si>
  <si>
    <t>Long-term retentions and/or areas managed under lower impact silvicultural systems (LISS) constitute over 1% of the WMU, confirmed by Forest management plan, discussion with Forest Manager and GIS maps.</t>
  </si>
  <si>
    <t>4.6.3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</si>
  <si>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</si>
  <si>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r>
      <t xml:space="preserve">Gis map of veteran trees seen at audit and it states in TCE 20130710_2017 Forest Policy and Procedure - Update Oct 2017 ver 5 3.31 that: </t>
    </r>
    <r>
      <rPr>
        <i/>
        <sz val="10"/>
        <rFont val="Cambria"/>
        <family val="1"/>
      </rPr>
      <t>Forest managers/managing agents should ensure a policy for the management of veteran/specimen/heritage trees should be prepared for each FMU/wooded estate.</t>
    </r>
    <r>
      <rPr>
        <sz val="10"/>
        <rFont val="Cambria"/>
        <family val="1"/>
      </rPr>
      <t xml:space="preserve"> Man plan seen for both sites reflect this.</t>
    </r>
  </si>
  <si>
    <t xml:space="preserve">The Crown Estate has a programme of veteran tree inventory and preservation works in place. This covers more than 2000 veteran trees, all mapped.  All veteran trees are being surveyed and monitored and any remedial works where identified will be undertaken to ensure their continued longevity as far as possible. Precautionary measures are taken to prevent damages, e.g.: Replanting should be no closer than 2 metres from the drip line of any veteran tree. During the site visit many veteran trees have been seen and are in great conditions. Seen also internal document "Tree Management Health, Safety and Environmental Standard" HSS026 and related monitoring records, describing how to assess veteran trees status, how to enhance this HCV and to prevent / minimise H&amp;S accidents' risk. This standard is applicable to the whole estate. </t>
  </si>
  <si>
    <t>4.6.4 a)</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</si>
  <si>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</si>
  <si>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t>In Man Plan section 6.6 Deadwood. States objectives and Actions for the mainatnce and management. TCE has a stand alone Policy for the maintance of standing and fallen deadwood, seen at audit.</t>
  </si>
  <si>
    <t xml:space="preserve">Deadwood conservation is a priority of the management plan, mainly in ASNW (broadleaves) to enhance biodiversity. Deadwood is broadly retained (mainly but not just in AWNS areas) to enhance biodiversity. Deadwood retention is also related to SSSI statutory for invertebrate and fungi species (Swinley Park). The field visit showed a high volume of deadwood (either standing and on the ground) is retained, where possible. </t>
  </si>
  <si>
    <t>4.6.4 b)</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</si>
  <si>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</si>
  <si>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This is covered extebsively in TCE Man Plans (Section 4.6.2 Measures to enhance biodiversity and other special features. Confirmed by Forest Manager and observed during site visits at Windsor and Oxshott.</t>
  </si>
  <si>
    <t>Maintenance of local native seed sources</t>
  </si>
  <si>
    <t>4.7.1 a)</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</si>
  <si>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</si>
  <si>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t xml:space="preserve">The annual report for year 2018-2019 states "In line with current research recommendations, at the time of restocking we are looking both to diversify species, where site conditions allow, and use more drought tolerant provenances. E.g. DF used includes French provenances VG002 (Luzette) and 0005; Sessile oak includes French provenance 104 (Perche)." Discussion with forest manager and site visit confirmed on ASNW only plants from local seeds are used and natural regeneration is recommendet. Instead on plantation the main focus is on resilience, so UK trees are used but not native. </t>
  </si>
  <si>
    <t>4.7.1 b)</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</si>
  <si>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</si>
  <si>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Cultural and historical features/sites</t>
  </si>
  <si>
    <t>4.8.1</t>
  </si>
  <si>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</si>
  <si>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t xml:space="preserve">Sites and features of special cultural and historical significance are identified within management plans and mapped. Volunteers are the main monitoring body and occasionally feed back TCE about if any sites need tree clearance. Nothing happened in the last 2 years. In case of any operation close to monuments and historical features, TCE will work close to English Heritage to ensure the sites are protected. </t>
  </si>
  <si>
    <t>Game and fisheries management</t>
  </si>
  <si>
    <t>4.9.1</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</si>
  <si>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</si>
  <si>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t>Game license seen for Talbey, Windsor has their own game keeper team. BSA and The Game Conservancy was contacted for pheasant shoots and are compliant. Oxshott is let stalking Chiddingfold Deer Society.</t>
  </si>
  <si>
    <t>People, communities and workers</t>
  </si>
  <si>
    <t>5.1.1 a)</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</si>
  <si>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</si>
  <si>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t>5.1.1 b)</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</si>
  <si>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</si>
  <si>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t xml:space="preserve">no permissive or traditional uses </t>
  </si>
  <si>
    <t>5.1.2 a)</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</si>
  <si>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</si>
  <si>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 xml:space="preserve">Northern part of the estate (Windsor) has restricted access, due to the aim of the management (conservation of the natural environment). The site visit confirmed some areas of HCV for biodiversity conservation have restricted access.  The southern areas (Swinley) is subject to a high demand of public access, about 1. This is managed in partnership with Bracknell Forest Borough Council. </t>
  </si>
  <si>
    <t>5.1.2 b)</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</si>
  <si>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</si>
  <si>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 xml:space="preserve">Swinley area is the mainly one used by public. Crown Estate manages the access and usability of the area in collaboration with local council. Many activities are undertaken to control the public access and promoting specific areas, including: trail repairs and maintenance activities; permit for cyclists and horses; Organised events to be issued with a Letter of Authority. 
Since 2012 about 24 km of ride have been formalised and mapped, also a car park. </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</si>
  <si>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</si>
  <si>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t xml:space="preserve">Public health is a key point on the management plan, especially in the Swinley are, where there's a high demand for public access. Temporary signs are deployed around timber harvesting sites and along timber haul routes to alert the public to harvesting activities and manage track closures and diversions. Seen the internal document "Tree Management Health, Safety and Environmental Standard" HSS026 and related monitoring records, describing how to assess veteran trees status, how to enhance this HCV and to prevent / minimise H&amp;S incidents' risk. This standard is applicable to the whole estate, it divides the estate in different zones, depending on the incident risk, and it then define how often the area shall be monitored. </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</si>
  <si>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</si>
  <si>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t xml:space="preserve">All sites: The forest manager stated that there were no active complaints, none were identified during the audit nor through stakeholder consultation.  The process for addressing complaints is managed at the general estate office, complaints can be sent by email, social media, website, phone. Then all commments and complains are received by the TCE central office and recorded on the complaints registry, seen the spreadsheet listing complaints related to Windsor Estate (Windsor complaints log). The central office then if anything will be raised against Forestry Department, it will be forwarded to John. No complaints received since last audit. </t>
  </si>
  <si>
    <t>Rural economy</t>
  </si>
  <si>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</si>
  <si>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t xml:space="preserve">Support of local economy is provided supporting local events (running, mountain bike)  - Selection of contractors is decided by the forest manager and is mainly based on quality of jobs completed. Fencing, planting, and spraying are managed by local companies. There's a contractor procurement policy in place, but is shall be followed over a certain threshold of contract value and forest job are usually lower than that. </t>
  </si>
  <si>
    <t>5.4.1 a)</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</si>
  <si>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</si>
  <si>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 xml:space="preserve">Discussion with supervisors confirmed H&amp;S legal requirements are implemented. Sales contracts specify H&amp;S requirements (e.g.: seen contract with Euroforest/Standing Sale/2019 issued on 13/09/19). Regular monitoring is undertaken by the supervisors and related evidences are recorded.  H&amp;S requirements and competences are confirmed at the pre-commencement meeting. Seen, for example, record 5550028 CE 2019: H&amp;S responsible is defined and his details are recorded; first aid kits are checked. Important features are highlighted and control measures have been taken (e.g.: a badger set was found and a buffer zone of 20m has been marked around it). TCE Supervisors did regular on-site monitoring and keep record of evidences noted (e.g.: seen pics of timber stack, warning sites in place; chemicals tank correctly stored.). The company has an accident book in place. </t>
  </si>
  <si>
    <t>5.4.1 b)</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</si>
  <si>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</si>
  <si>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 xml:space="preserve">Discussion with supervisors demonstrated a contingency plan is in place. H&amp;S measures and FISA code of practices are confirmed at the pre-commencement meeting. Seen, for example, record 5550028 CE 2019: H&amp;S responsible is defined and his details are recorded; first aid kits are checked. Any important feature has been highlighted and control measures have been taken (e.g.: a badger set was found and a buffer zone of 20m has been marked around it). TCE Supervisors regularly do on-site monitoring and keep record of evidences noted (e.g.: seen pics of timber stack, warning sites in place; chemicals tank correctly stored.). The company has an accident book in place. </t>
  </si>
  <si>
    <t>5.4.1 c)</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</si>
  <si>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</si>
  <si>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</si>
  <si>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n</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</si>
  <si>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</si>
  <si>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 xml:space="preserve">TCE promotes and collaborate in many training events, for example: in Windsor a forest school operates weekly, there's also a partnership with the Berks, Buck and Oxon Wildlife Trust to set up an educational programme out of the forest school areas. There's also an agreement in place with BCA for conducting courses of tree felling in the area. Seen records of risk assessment prepared for a course of small trees felling (18-20/02/2019). The risk assessment was completed by the TCE supervisor, covering risks and control measures.  </t>
  </si>
  <si>
    <t>Workers’ rights</t>
  </si>
  <si>
    <t>5.6.1 a)</t>
  </si>
  <si>
    <t>5.6.1 a) There shall be compliance with workers’ rights legislation, including equality legislation. 
Verifiers: 
• Discussion with workers
• Documented policies.</t>
  </si>
  <si>
    <t xml:space="preserve">Discussion with employees confirmed there are equal opportunities for accessing to job positions. New positions are promoted internally first and then externally. The staff interviewed confirmed internal and external training for progression are promoted and supported by TCE. </t>
  </si>
  <si>
    <t>5.6.1 b)</t>
  </si>
  <si>
    <t>5.6.1 b) Workers shall not be deterred from joining a trade union or employee association.
Verifiers: 
• Discussion with workers
• Documented policies.</t>
  </si>
  <si>
    <t xml:space="preserve">This has been confirmed from discussion with employees, there's no restriction to join trade or Union association. Many staff members interviewed are Unions' members and flyers are available in the office. </t>
  </si>
  <si>
    <t>5.6.1 c)</t>
  </si>
  <si>
    <t>5.6.1 c) Direct employees shall be permitted to negotiate terms and conditions, including grievance procedures, collectively should they so wish. 
Verifiers: 
• Discussion with workers
• Documented policies.</t>
  </si>
  <si>
    <t xml:space="preserve"> As above, union membership is allowed and no evidence of non-compliance observed. </t>
  </si>
  <si>
    <t>5.6.1 d)</t>
  </si>
  <si>
    <t>5.6.1 d) Workers shall have recourse to mechanisms for resolving grievances which meet the requirements of statutory codes of practice. 
Verifiers: 
• Discussion with workers
• Documented policies.</t>
  </si>
  <si>
    <t>5.6.1 e)</t>
  </si>
  <si>
    <t>5.6.1 e) Wages paid to workers shall meet or exceed the statutory national living wage. 
Verifiers: 
• Discussion with workers
• Documented policies.</t>
  </si>
  <si>
    <t>Discussion with workers confirmed salaries are payed on time and salaries are on the national living wage</t>
  </si>
  <si>
    <t>Insurance</t>
  </si>
  <si>
    <t>5.7.1</t>
  </si>
  <si>
    <t>5.7.1 The owner/manager and workers shall be covered by adequate public liability and employer’s liability insurance.
Verifiers: 
• Insurance documents
• Self-insurance with a policy statement.</t>
  </si>
  <si>
    <t>employer’s liability insurance is in place, valid until 1/4/20
Motor insurance is in place, valid until 1/4/20
Public liability insurance is in place, valid until 31st March 2020</t>
  </si>
  <si>
    <t>01 - 05 June 2015</t>
  </si>
  <si>
    <t>Rebecca Haskell</t>
  </si>
  <si>
    <t>Andy Grundy</t>
  </si>
  <si>
    <t>2nd-4th August 2016</t>
  </si>
  <si>
    <t>Matt Taylor</t>
  </si>
  <si>
    <t>Gus Hellier</t>
  </si>
  <si>
    <t>20-21 Sept 2017</t>
  </si>
  <si>
    <t xml:space="preserve">19/12/2017
16-03-18 </t>
  </si>
  <si>
    <t>Robin Walter</t>
  </si>
  <si>
    <t>Marie-Christine Fléchard</t>
  </si>
  <si>
    <t>6-7th December 2018</t>
  </si>
  <si>
    <t>22/03/2019
25/06/2019 - MCAR closure - AG</t>
  </si>
  <si>
    <t>James Evans</t>
  </si>
  <si>
    <t>Meriel Robson</t>
  </si>
  <si>
    <t>17/12/19 and 16/01/2020</t>
  </si>
  <si>
    <t>Ambra Scodro</t>
  </si>
  <si>
    <t>S5</t>
  </si>
  <si>
    <t xml:space="preserve">PEFC x% Certified </t>
  </si>
  <si>
    <t>Roundwood logs, pulpwood</t>
  </si>
  <si>
    <t>1010 / 1020</t>
  </si>
  <si>
    <t>1;3</t>
  </si>
  <si>
    <t>2010/2020</t>
  </si>
  <si>
    <t>Other' (Christmas trees)</t>
  </si>
  <si>
    <t>Dunster - Hopcott Common, Perriton Combe and Grabbist Ridge</t>
  </si>
  <si>
    <t>protection of rare species and habitats</t>
  </si>
  <si>
    <t>UKWAS 6.1.1</t>
  </si>
  <si>
    <t xml:space="preserve">Positive </t>
  </si>
  <si>
    <t xml:space="preserve"> CE staff are undertaking management with due consideration of biodiversity requirements of the site (SSSI heathland, with presence of the Heath Fritillary butterfly). Countryside manager for CE is implementing requirements of the HLS agreement effectively and works closely with adjacent landowners to ensure coordinated approach to heathland management.</t>
  </si>
  <si>
    <t>Comment noted</t>
  </si>
  <si>
    <t>Positive</t>
  </si>
  <si>
    <t xml:space="preserve"> Ensuring long term continuity of ancient pasture woodland oaks. Windsor Great Park is a nationally significant site for the Heart Moth, a Section 41 (NERC Act) species. This species is reliant on an annual continuity of ancient oaks and planning is needed to ensure this.
</t>
  </si>
  <si>
    <t>Negative</t>
  </si>
  <si>
    <t xml:space="preserve"> Use of Bt to control Brown-tail moth</t>
  </si>
  <si>
    <t>Raised with Windsor Head Forester.   The area in question is not within the certified area - there was a severe infestation of brown-tail moth on 2 oak trees in the Deer Park.  Natural England licenced the use of Bt for its control</t>
  </si>
  <si>
    <t xml:space="preserve"> Head Forester is pro-active in communicating with Natural England and very receptive to measures to conserve and enhance nature conservation values of woods.
</t>
  </si>
  <si>
    <t xml:space="preserve"> Some recent damage to small area of ground flora by gamekeeper.</t>
  </si>
  <si>
    <t>Discussed with manager.  A small area of primroses had indeed been damaged by the gamekeeper who started to clear a fence line before full agreement had been reached.  This was stopped very quickly and a more acceptable position for the pheasant pens is now being proposed.  The pens will be fully compliant with Game and Wildlife Conservation Trust ( GWCT) best practice guidelines</t>
  </si>
  <si>
    <t>game management</t>
  </si>
  <si>
    <t>UKWAS 6.4.1</t>
  </si>
  <si>
    <t>Observation</t>
  </si>
  <si>
    <t>Observation: currently in discussion about locating new pheasant pens in areas of undisturbed forest. This may cause some conflict.</t>
  </si>
  <si>
    <t>Managers confirm that a different area is now being proposed for the new pheasant pen.  This will be discussed with Natural England</t>
  </si>
  <si>
    <t>Bracknell Forest Council area</t>
  </si>
  <si>
    <t>conservation and enhancement of biodiversity</t>
  </si>
  <si>
    <t>UKWAS 5.1.4, 3.3.2</t>
  </si>
  <si>
    <t xml:space="preserve"> 'Rhododendron control and broadleaf planting'</t>
  </si>
  <si>
    <t>Applegirth</t>
  </si>
  <si>
    <t>Access</t>
  </si>
  <si>
    <t>UKWAS 2.1.1</t>
  </si>
  <si>
    <t xml:space="preserve">Good information around time of operations. Good access provision. </t>
  </si>
  <si>
    <t>Noted</t>
  </si>
  <si>
    <t>Workers</t>
  </si>
  <si>
    <t>UKWAS 8.3</t>
  </si>
  <si>
    <t>Was free to enjoy union membership</t>
  </si>
  <si>
    <t>Glenlivett</t>
  </si>
  <si>
    <t>UKWAS 8.1</t>
  </si>
  <si>
    <t xml:space="preserve">Had received a good induction and was enjoying work </t>
  </si>
  <si>
    <t xml:space="preserve"> UKWAS8.1</t>
  </si>
  <si>
    <t>Received clear instructions from FWM</t>
  </si>
  <si>
    <t>Biodiversity</t>
  </si>
  <si>
    <t xml:space="preserve"> UKWAS 6.1</t>
  </si>
  <si>
    <t>Good collaborative working with Crown Estate to protect endangered species</t>
  </si>
  <si>
    <t>Local community</t>
  </si>
  <si>
    <t xml:space="preserve"> UKWAS  7.1.1</t>
  </si>
  <si>
    <t>Positive
Other</t>
  </si>
  <si>
    <t>Professional organisation, actively engaging with forest users, balancing various competing needs.
Please consider how the FSC standard can support urban forestry, to help enable land owners such as councils to amalgamate smaller parcels of land to be treated as a managed forest</t>
  </si>
  <si>
    <t xml:space="preserve">Windsor (Crown Estate)
Oxshott (Crown Estate)
</t>
  </si>
  <si>
    <t xml:space="preserve"> UKWAS  6.1</t>
  </si>
  <si>
    <t xml:space="preserve">We would like to see more surveys of butterflies and moths as indicators of habitat condition and quality.
X2 supporting documents attached : These documents summarise the highest priority butterflies and moths most in need of positive conservation management. </t>
  </si>
  <si>
    <t>In spring 2017, The Crown Estate appointed Butterfly Conservation regional coordinator to monitor transects in Windsor Estate. Also 2 toolbox talk afternoons with the forestry and arboriculture teams re best practice on rides.</t>
  </si>
  <si>
    <t>Tabley, Cheshire</t>
  </si>
  <si>
    <t>Water management</t>
  </si>
  <si>
    <t xml:space="preserve"> UKWAS  6.1.2</t>
  </si>
  <si>
    <t>The "main river" Waterless Brook/Smoker Brook flows through part of the site - parts of the site to be affected by Flood Zones 2 and 3, which are medium and high probability respectively of fluvial flooding.
...a permit may be required from the Environment Agency for any proposed works or structures, in, under, over or within eight metres of the top of the bank of the brook. This was formerly called a Flood Defence Consent. Some activities are also now excluded or exempt. A permit is separate to and in addition to any planning permission granted.
The proposal is adjacent to Tabley Mere Site of Scientific Interest, therefore we recommend that the applicant consults Natural England.</t>
  </si>
  <si>
    <t>Forest manager will feed this back to the portfolio manager at Tabley</t>
  </si>
  <si>
    <t>No responses</t>
  </si>
  <si>
    <t>10.1a</t>
  </si>
  <si>
    <t>10.1b</t>
  </si>
  <si>
    <t>10.3.1</t>
  </si>
  <si>
    <t>10.4.1</t>
  </si>
  <si>
    <t>10.4.2</t>
  </si>
  <si>
    <t>10.4.3</t>
  </si>
  <si>
    <t>10.8.</t>
  </si>
  <si>
    <t>10.10.</t>
  </si>
  <si>
    <r>
      <t xml:space="preserve">S4: during the site visit in Windsor (Lower Forest Some) there were some old  stock fencing that had been missed during waste collections. </t>
    </r>
    <r>
      <rPr>
        <b/>
        <sz val="10"/>
        <rFont val="Cambria"/>
        <family val="1"/>
        <scheme val="major"/>
      </rPr>
      <t>See minor 2019.6.</t>
    </r>
  </si>
  <si>
    <r>
      <t xml:space="preserve">Area of high conservation values are mapped and identified (ASNW; PAWS; SSSI; SPA and monuments). </t>
    </r>
    <r>
      <rPr>
        <b/>
        <sz val="10"/>
        <rFont val="Cambria"/>
        <family val="1"/>
        <scheme val="major"/>
      </rPr>
      <t>Windsor</t>
    </r>
    <r>
      <rPr>
        <sz val="10"/>
        <rFont val="Cambria"/>
        <family val="1"/>
        <scheme val="major"/>
      </rPr>
      <t xml:space="preserve">: Over 1000 ha of mostly commercial forest plantations are designated as SSSI (68% of the whole FMU). During the course of the year all the SSSI sites at Windsor were reassessed and Natural England confirmed they are now all in favourable conditions (seen report issued by NE in March 2019). 
The site visit confirmed there are many areas dedicated to improving biodiversity conservation, for example a great importance is given to the retention of deadwood (either standing and on the ground) for fungi and invertebrates conservation. </t>
    </r>
  </si>
  <si>
    <r>
      <t xml:space="preserve">Area of high conservation Values are mapped.  map "Statutory Designation Northern Section 2015 April" is available and identifies ASNW; PAWS; SSSI; SPA and monuments. 
</t>
    </r>
    <r>
      <rPr>
        <b/>
        <sz val="10"/>
        <rFont val="Cambria"/>
        <family val="1"/>
        <scheme val="major"/>
      </rPr>
      <t>Windsor</t>
    </r>
    <r>
      <rPr>
        <sz val="10"/>
        <rFont val="Cambria"/>
        <family val="1"/>
        <scheme val="major"/>
      </rPr>
      <t xml:space="preserve">: Over 1000 ha of mostly commercial forest plantations are designated as SSSI; the management plan specifies Crown Estate works closely to Natural England to ensure works are carried out in a sensitive manner. An annual internal report is carried out, summary of operations related to conservation of statutory area is recorded; e.g.: Ride widening to high biodiversity woodlands  in Windsor North; Ride mowing  (35km approx.) throughout all forest areas. 
According to the management plan "The forest will be managed as a mixture of high forest, minimum intervention woodland, new native woodland, and traditional wood pasture to maximise its value for deadwood wildlife. The transition to native broadleaves will be achieved throughout the SSSI by the progressive removal of conifer crops, leading to pure broadleaf stands by the next rotation.". Field visit confirmed diversification and biodiversity are main objectives of the management operations. </t>
    </r>
  </si>
  <si>
    <t xml:space="preserve">Discussion with forest manager demonstrated there's ongoing comunication with statutory bodies (e.g.: seen evidence of annual meeting with Natural England).  TCE has a "management statement and assenting protocol" in place with Natural England, stating most of the operations can be undertaken without asking external approval. However, TCE have periodical meetings with NE to keep them updated about management decisions. </t>
  </si>
  <si>
    <t xml:space="preserve">Main objective of the management plan (covering also PAWS and ASNW) is to restore the Windsor Forest to native broadleaves. This will be achieved throughout the SSSI by the progressive removal of conifer crops, leading to pure broadleaf stands by the next rotation, retaining veteran trees.  
The site visit and discussion with forest manager confirmed operations completed in the last year are in compliance with the aim of the MP.  Seen also internal document "Tree Management Health, Safety and Environmental Standard" HSS026 and related monitoring records, describing how to assess veteran trees status, how to enhance this HCV and to prevent / minimise H&amp;S accidents' risk. This standard is applicable to the whole estate. </t>
  </si>
  <si>
    <r>
      <t xml:space="preserve">Heathlands are identified and mapped mainly around the monuments at Caesars Camp and Wickham Bushes. The management aim to achieve a structured growth habit to the colonising heather to diversify the habitat. The site is monitored and managed in partnership with English Heritage and BFBC Countryside department.  Other sites are under management for heathland maintenance at Swinley Brickpits and King’s Ride and along watercourses and wet hollows. The total area of permanent heathland for the whole forest is c.96.3 hectares (5.4% of FMU). A permanent pasture area is identified in Windsor (cpt 663), the area is actually grazed and there's a process of bracken control ongoing, however the FMP doesn't refer to it, nor to the management implemented and the area is not included in the small-scale habitats value. </t>
    </r>
    <r>
      <rPr>
        <b/>
        <sz val="10"/>
        <rFont val="Cambria"/>
        <family val="1"/>
        <scheme val="major"/>
      </rPr>
      <t>Obs 2019.4</t>
    </r>
    <r>
      <rPr>
        <sz val="10"/>
        <rFont val="Cambria"/>
        <family val="1"/>
        <scheme val="major"/>
      </rPr>
      <t xml:space="preserve">: MP doesn't refer to the permanent pasture area.  </t>
    </r>
  </si>
  <si>
    <t xml:space="preserve">This is covered extensively in Management plan (Section 6.6). Deadwood is broadly retained (mainly but not just in ASNW areas) to enhance biodiversity. Deadwood retention is also related to SSSI statutory for invertebrate and fungi species (Swinley Park). The field visit showed a high volume of deadwood (either standing and on the ground) is retained, where possible. </t>
  </si>
  <si>
    <t xml:space="preserve">On ASNW only plants from local seeds can be planted, despite natural regeneration is highly supported. Seeds are collected, sent to the local nursery then grown on TCE land.  During the site visit have been seen how trees generated from local seeds are marked with a tag. Instead, on plantation, because the main focus is on resilience, more drought tolerant trees will be planted. UK trees are used but not native (French provenances). No such operation happened since last audit. </t>
  </si>
  <si>
    <r>
      <t xml:space="preserve">Windsor North: deer management is done in house by the game keeping department. Windsor South:  since October  2015 deer management is done by the British Deer Society. The BDS are using Windsor South for training new stalkers in exchange for deer management services. 
In 2018/19 a total of 19 bucks and 21 does were shot.  
Browsing impacts are monitored by the forester mainly during restock maintenance visits.  In the last couple of years about 10 excluded areas have also been installed up to compare and evaluate damages. However the discussion with the forest manager showed deer browsing problem have been increased in the last years, but not addressed properly. There isn't a consistent plan for monitoring and records deer browsing impacts across the estate and there isn't a plan for monitoring the excluded areas. In the past there use to be an annual meeting to discuss gaming management and deciding the annual stock level, however this is not the case now. The lack of records and monitoring evidences makes difficult to understand the scale of browsing problems and to evaluate if culling program is effective. </t>
    </r>
    <r>
      <rPr>
        <b/>
        <sz val="10"/>
        <rFont val="Cambria"/>
        <family val="1"/>
        <scheme val="major"/>
      </rPr>
      <t xml:space="preserve">See Obs 2019.3 </t>
    </r>
    <r>
      <rPr>
        <sz val="10"/>
        <rFont val="Cambria"/>
        <family val="1"/>
        <scheme val="major"/>
      </rPr>
      <t xml:space="preserve">Pheasant gaming is privately managed, no changes since last audit. </t>
    </r>
  </si>
  <si>
    <t>No permissive or traditional uses. Temporary uses of the forest areas can be provided upon request for special events e.g. filming / events. This is dealt upon permission and as part of the agreement people will be instructed about how to behave and the warden will supervise the areas.</t>
  </si>
  <si>
    <t xml:space="preserve"> Competencies for internal staff are recorded on the HR portal. Here all records of training and qualifications are listed and copy of the certificates are available. For contractors directly employed by TCE, evidences of completences and training are checked and recorded (e.g.: seen list of all contractors used, plus evidences of training and competences for APB FORESTRY (first aid at work+F certificate held by A.B., issued on 23.5.17, 3 years validity; "Safe use of Forestry clearing saw" certificate held by D.B., issued on 21.10.19). 
For standing sales contracts, workers' competencies are confirmed as part of pre-commencement meeting for operations. Seen pre-commencement meeting record 5550028 CE 2019 (3/4/19), the form covers details and responsibilities about H&amp;S regulation, competencies checked, details of the safety coordinator are recorded and the discussion with the supervisor have confirmed emergency phone numbers are provided in advance of any job. Seen also pics of signs on site, timber stack and chemicals tank checked; evidences are collected as part of the ongoing monitoring done by TCE supervisors. </t>
  </si>
  <si>
    <r>
      <t xml:space="preserve">All training records for all the internal staff are kept by HR (system called MyView) since a couple of years, e.g. seen P.K., "Basic trees surveyors" training  completed on 16/01/2013. The system annually reminds people if any training is due to expire. Discussion with workers confirmed employees are supported to do trainings either related to their position and for personal progression. 
TCE also check competences an training for contractors directly employed for forestry operations, (e.g.: seen list of all contractors used, plus evidences of training and competences for APB FORESTRY (first aid at work+F certificate held by A.B., issued on 23.5.17, 3 years validity; "Safe use of Forestry clearing saw" certificate held by D.B., issued on 21.10.19).  
However, for standing timber sales contracts, contractor competencies and training evidences are confirmed by the contractor, but not checked by TCE. e.g.: seen pre-commencement meeting report 5550028 CE 2019 (harvesting operations) completed on 03/04/2019. The form includes a section where the contractor declares workers have adequate competences and training in place, but not further evidences of compliance are held by TCE.  </t>
    </r>
    <r>
      <rPr>
        <b/>
        <sz val="10"/>
        <rFont val="Cambria"/>
        <family val="1"/>
        <scheme val="major"/>
      </rPr>
      <t>See minor 2019.5</t>
    </r>
  </si>
  <si>
    <t>ANNEX 1 CHECKLIST for : United Kingdom</t>
  </si>
  <si>
    <t>In United Kingdom, the PEFC endorsed national standard UKWAS is used.</t>
  </si>
  <si>
    <t>Indicative Audit Programme for Certfication Cycle
NOTE - This Programme will be subject to change. Some Indicators will be audited more than once, due to CARs, presence of High Conservation Factors, etc</t>
  </si>
  <si>
    <t>●</t>
  </si>
  <si>
    <t>2nd-4th August</t>
  </si>
  <si>
    <t>1) Matt Taylor, BSc Ecology, MSc Forestry and Forest Products. Specialisms include: Urban fringe forestry, SNW management, water catchment protection, biomass research and woodfuel development, stakeholder engagement.</t>
  </si>
  <si>
    <t>2) Rob Shaw (Observing audit process (shadow))</t>
  </si>
  <si>
    <t>Assessment process</t>
  </si>
  <si>
    <t>The assessment involved review of relevant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and areas of conservation value.</t>
  </si>
  <si>
    <t xml:space="preserve">Criteria were selected for assessment to ensure that all principles are assessed at least once during the 4 surveillance visits.
</t>
  </si>
  <si>
    <t>The following criteria were assessed: 1,7, and 8 plus 2.1.1c, 2.3.5, 3.3.1, 3.3.2 3.3.4, 3.4.3, 5.1.3, 5.1.4, 5.4.1 , 6.1, 6.2, 6.3.3, 6.4 where HCVF present</t>
  </si>
  <si>
    <t>131 consultees were contacted</t>
  </si>
  <si>
    <t>6 responses were received</t>
  </si>
  <si>
    <t>Consultation was carried out on 5th June 2016</t>
  </si>
  <si>
    <t>6 interviews were held in person during audit</t>
  </si>
  <si>
    <t>See A2 for summary of issues raised by stakeholders and Woodmark response</t>
  </si>
  <si>
    <t>Applegirth: SSSI, compartment 7; recent felling at 40a 47a and 51b; Pheasant pens at 51b and 52; public access at 13, archaeology at 23 and 18b; Tree surgery on Annadale way; Timber stack at 61</t>
  </si>
  <si>
    <t xml:space="preserve">White Hill: Local biodiversity and landscape sites at 41 and 42; plantations close to neighbours at 12; public access at 10 and 12; </t>
  </si>
  <si>
    <t>Fochabers: Illegal felling; Tree surgery, tree health assessment, public access and SSSI management, 13; Restocking, 9.</t>
  </si>
  <si>
    <t>Glenlivet: Pheasant pens and windblow, 228; Mountain bike trails, 204; Restocking, 50; scheduled monument, 5.</t>
  </si>
  <si>
    <t>6.7.1</t>
  </si>
  <si>
    <t>Records reviewed:</t>
  </si>
  <si>
    <t>a)</t>
  </si>
  <si>
    <t>Complaints received</t>
  </si>
  <si>
    <t>None</t>
  </si>
  <si>
    <t>b)</t>
  </si>
  <si>
    <t>Number of accidents in forest work (serious / fatal) since last audit:</t>
  </si>
  <si>
    <t>c)</t>
  </si>
  <si>
    <t>List of chems with quantative data and rationale in past year:</t>
  </si>
  <si>
    <t>Whole group: Warferin-0.00519 ltrs used prior to derogation ending used for grey squirrel control. Asulox 73 ltrs used for bracken control. Glyphosate 484.75ltr for week killing in amenity areas and for invasive species control.</t>
  </si>
  <si>
    <t>d)</t>
  </si>
  <si>
    <t>Training records:</t>
  </si>
  <si>
    <t xml:space="preserve">Ranger staff have receives chemical spraying qualifications, Staff have attended and have been briefed by forestry seminars and events arranged by the forestry commission and by external groups. </t>
  </si>
  <si>
    <t>e)</t>
  </si>
  <si>
    <t>Operational plan(s) for next 12 months:</t>
  </si>
  <si>
    <t>Business as usual</t>
  </si>
  <si>
    <t>f)</t>
  </si>
  <si>
    <t>Inventory records:</t>
  </si>
  <si>
    <t>A new inventory has been undertaken for the Crown Estate. This has been used to assess MSY and area data.</t>
  </si>
  <si>
    <t>g)</t>
  </si>
  <si>
    <t>Harvesting records:</t>
  </si>
  <si>
    <t>27295.5 tonnes</t>
  </si>
  <si>
    <t>h)</t>
  </si>
  <si>
    <t>Records of sales of PEFC certified products:</t>
  </si>
  <si>
    <t>Compliant timber sales invoices were seen for timber sold from Applegirth estate.</t>
  </si>
  <si>
    <t>Tracking, tracing and identification of products</t>
  </si>
  <si>
    <t xml:space="preserve">All  timber sold is certified. There is no mixing of timber within the certified area. CoC ends at the forest gate. </t>
  </si>
  <si>
    <t>Secondary Processing by Forest Manager</t>
  </si>
  <si>
    <t>Adaptations/Modifications to Standard(s)</t>
  </si>
  <si>
    <t>There were no changes to the standard used in the previous assessment</t>
  </si>
  <si>
    <t xml:space="preserve">The assessment team reviewed the current scope of the certificate in terms of PEFC certified forest area and products being produced. One site has left the group and this is reflected in the appropriate sections of report. </t>
  </si>
  <si>
    <t>Changes to management situation</t>
  </si>
  <si>
    <t xml:space="preserve">The assessment team reviewed the management situation. The Crown Estate is currently going through a period of transition whereby Scotland sites will be managed by the Scottish government by April 2017. As part of this transition, the Scotland sited have been placed in a 'Scotland portfolio' and are currently being managed as a separate business entity. After April 2017, the Scotland sites will be the responsibility of Head of Countryside Management, Scotland Portfolio and the England sites will be the responsibility of Windsor Chief Forester. This will require the certificate to be split before the next audit. </t>
  </si>
  <si>
    <t>Results of the surveillance assessment are recorded in the standard and checklist Annex 1 and any non-compliances identified are given in Section 2 of this report. See also Issues arising below.</t>
  </si>
  <si>
    <t>Issues arising</t>
  </si>
  <si>
    <t>1) Robin Walter. Robin is an independent forester with over 25 years experience of forestry and arboriculture, including estate forest management, conservation management and contract management. He has been a Woodmark auditor since 2010.</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</si>
  <si>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t>
  </si>
  <si>
    <t>The following criteria were assessed: 2, 3, 4  plus where High Conservation Value ( HCV) present: UKWAS 2.1.1c, 2.3.5, 3.3.1, 3.3.2, 3.3.4, 3.4.3, 5.1.3, 5.1.4, 5.4.1 6.1, 6.2, 6.3.3 and 6.4</t>
  </si>
  <si>
    <t>93 consultees were contacted</t>
  </si>
  <si>
    <t>3 responses were received</t>
  </si>
  <si>
    <t>Consultation was carried out for 6 weeks and ended on 13/07/2017</t>
  </si>
  <si>
    <t>1 interview was held by in person during audit (harvesting contractor)</t>
  </si>
  <si>
    <r>
      <t>Windsor</t>
    </r>
    <r>
      <rPr>
        <sz val="11"/>
        <rFont val="Cambria"/>
        <family val="1"/>
      </rPr>
      <t>: Cpt 398bc in Swinley to see Scots Pine selective fell and active harvesting site. Forwarder driver interviewed, checks on paperwork, safety gear, timber stacks, signage, closure of bike trail. Cpt 413a to see restock of Douglas fir, bracken treatment, deer browse (no problem). Cpt 427a to see restock of pine and Douglas fir using fertilizer plugs, brash removal. Cpt 302a/304a to see mulching post harvesting, drainage/ditching, deadwood creation. Cpt 22c to see halo thin of veteran trees, deadwood management.</t>
    </r>
  </si>
  <si>
    <r>
      <t>Tabley</t>
    </r>
    <r>
      <rPr>
        <sz val="11"/>
        <rFont val="Cambria"/>
        <family val="1"/>
      </rPr>
      <t>: Cpt 4 to see mixed conifer and MB, game pens. Cpt 15 to see the SSSI, MB with feature trees, game pens, lake and wildfowl, wet woodland. Cpt 15 also contained invasive species (himalayan balsam, rohododendron) and game pen. Cpt 6 Botany Bay Wood to see big poplar, wet willow wood, game feed bins. Cpt 11 to see PAWS, riparian wood, invasive himalyan balsam, game pens. Cpt 22 to see ASNW and riparian wood.</t>
    </r>
  </si>
  <si>
    <t>7.7.1</t>
  </si>
  <si>
    <t>Records reviewed (all types of certificate):</t>
  </si>
  <si>
    <t>No complaints about forestry works in the last year. Most complaints are about access and recreation. Minutes of Senior Managers' Meeting 18.7.17 addressed complaints and dealt with them (this is a regular item at the monthly meetings). There is a new system starting to record all complaints across the Crown Estate and monitor response times and outcomes.</t>
  </si>
  <si>
    <t>Clopyralid 600ml for thistle control
Glyphosate 116 ltr for 43.44ha of rhododendron control
Asulox 143 ltr for bracken control</t>
  </si>
  <si>
    <t>The Forest Manager maintains a very thorough training record system which is constantly updated. Evidence of recent training seen, plus planning to fill skill gaps.</t>
  </si>
  <si>
    <t>Windsor – felling and restocking, control of rhododendron under WIG
Oxshott – restocking of recent felling, ride maintenance
Tabley – full inventory, yield class survey, remapping and revised management plan</t>
  </si>
  <si>
    <t>All felling sites had inventory done in 2013 for 5 year period. Next 5 years will be inventoried 2018.</t>
  </si>
  <si>
    <t>Windsor – 9160 tonnes (including estimated 160 t of brash from whole tree harvesting for biofuels)
Oxshott – 787.53 tonnes
Tabley – 0</t>
  </si>
  <si>
    <t>Self Bill Invoice dated 22/7/17 shows correct claim 'FSC 100%' and FSC code number, product type, quantity. Tallies with Crown Estate Advice Note no. 7759 showing cpt no 364.</t>
  </si>
  <si>
    <t>i)</t>
  </si>
  <si>
    <t>Groups only: Formal communication/written documents sent to group members by group manager in last year:</t>
  </si>
  <si>
    <t>N/a: This is not a group, it is a multi-site.</t>
  </si>
  <si>
    <t>Processing of firewood logs, but not sold as PEFC</t>
  </si>
  <si>
    <t>Adaptations/Modifications to the Standard(s)</t>
  </si>
  <si>
    <t>No change at Windsor or Oxshott. At Tabley the previous manager has left and is now managed by The Head Forester at Windsor.</t>
  </si>
  <si>
    <t>Results of the surveillance assessment are recorded in the standard and checklist Annex 1 and any Non-compliances identified are given in Section 2 of this report. See also Issues arising below.</t>
  </si>
  <si>
    <t>06-07/12/2018</t>
  </si>
  <si>
    <t>1 audit day preperation</t>
  </si>
  <si>
    <t>2 audit days</t>
  </si>
  <si>
    <t>(06/12/18) Opening meeting</t>
  </si>
  <si>
    <t>(06/12/18) Audit: Review of documentation [&amp; Group systems], staff interviews</t>
  </si>
  <si>
    <t>(06/12/18) Site visit:  Windsor, contractor interviews.</t>
  </si>
  <si>
    <t>(07/12/18) Site visit: Oxshott</t>
  </si>
  <si>
    <t>(07/12/18) Closing meeting</t>
  </si>
  <si>
    <t>3 days report writing</t>
  </si>
  <si>
    <t>1) James Evans (Auditor): HND Forestry Management, 10 years experienace in FM certification.</t>
  </si>
  <si>
    <t>2) Robin Walter (Auditor Assesor): An independent forester with over 25 years experience of forestry and arboriculture, including estate forest management, conservation management and contract management. He has been a Woodmark auditor since 2010.</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</si>
  <si>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</si>
  <si>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 xml:space="preserve">1 &amp; 3 and HCVF present (unless SLIMF): 6.4; 6.6; 9.4 and 10.3
UK Specific: UKWAS indicators to cover where HCV present: 2.15.1(d); 2.15.2; 2.3.1(c); 2.3.2(c); 2.9.1(a); 2.9.1(b); 2.9.1(c); 4.6.1; 4.6.2; 4.6.3; 4.6.4(a); 4.6.4(b); 4.9.1; 4.1.2
</t>
  </si>
  <si>
    <t>90 consultees were contacted</t>
  </si>
  <si>
    <t>0 responses were received</t>
  </si>
  <si>
    <t>Consultation was carried out on 14/09/2018</t>
  </si>
  <si>
    <t>2 members of the public interviewed during site visits (no issues raised)</t>
  </si>
  <si>
    <t>Forestry activity(thining operations), large public use and office for document review at Windsor  and recent forestry activity and large public use at Oxshott.</t>
  </si>
  <si>
    <t>The assessment team reviewed the current scope of the certificate in terms of FSC certified forest area and products being produced. There was no change since the previous evaluation.</t>
  </si>
  <si>
    <t>(16/12/2019) Opening meeting (2 hours)</t>
  </si>
  <si>
    <t>(17/01/2020) Audit: Review of documentation, staff interviews</t>
  </si>
  <si>
    <t>(17/01/2020) Site visit, FMU Windsor</t>
  </si>
  <si>
    <t>(17/01/2020) Document review</t>
  </si>
  <si>
    <t>(17/01/2020) Closing meeting</t>
  </si>
  <si>
    <t>Justification for increasing and decreasing factors</t>
  </si>
  <si>
    <t>Factors increasing auditing time: Infrastructure</t>
  </si>
  <si>
    <r>
      <t xml:space="preserve">1) </t>
    </r>
    <r>
      <rPr>
        <sz val="11"/>
        <rFont val="Cambria"/>
        <family val="1"/>
      </rPr>
      <t>Ambra Scodro (Auditor) Forestry management degree (B), COC auditor for FSC and PEFC for 5 years, qualified WCC and GiB auditor, FM auditor in training since March 2017.  This is the FM qualification audit</t>
    </r>
  </si>
  <si>
    <r>
      <t>2)</t>
    </r>
    <r>
      <rPr>
        <sz val="11"/>
        <rFont val="Cambria"/>
        <family val="1"/>
      </rPr>
      <t xml:space="preserve"> Robin Walter (Auditor Assessor). Robin is an independent Forester with 30 years experience of forestry and arboriculture, including estate forest management, conservation management and contract management. He has been auditing for Soil Association since 2010.</t>
    </r>
  </si>
  <si>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</si>
  <si>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The following criteria were assessed: 4 and 5 of UKWAS 4.0 + 2.3.1 c), 2.3.2 b), 2.3.2 c), 2.9.1 a), b), 2.15.1 d), 2.15.2</t>
  </si>
  <si>
    <t>43 consultees were contacted</t>
  </si>
  <si>
    <t>Consultation was carried out from 22/11/19 to 13/12/2019</t>
  </si>
  <si>
    <t>0 visits/interviews were held by phone/in person during audit</t>
  </si>
  <si>
    <t>17/12/2019: opening meeting with manager (2 hours)</t>
  </si>
  <si>
    <t xml:space="preserve">16/01/2020: Document review at site office - management planning documentation and records reviewed in office with managers.
Site visit: Windsor FMU, including: cpt 166 (eucalyptus); permanent pasture area is identified in Windsor (cpt 663); Lower forest (excluded areas, recent interventions area, veteran trees, deadwood retainance). </t>
  </si>
  <si>
    <t>The assessment team reviewed the current scope of the certificate in terms of FSC certified forest area and products being produced. Talbey area has been sold and then removed from the scope of the certificate.</t>
  </si>
  <si>
    <t xml:space="preserve">The assessment team reviewed the management situation. There has been a change of Head Forester since the previous audit. </t>
  </si>
  <si>
    <t xml:space="preserve"> HCV 1,2</t>
  </si>
  <si>
    <t>S1 2011
S3 2013
RA 2015
S2 2017
S4 2019                       S5 2020</t>
  </si>
  <si>
    <t xml:space="preserve">Nov 2020 - remote audit so although cull figures were seen there was no opportunity to visit sites to check deer impact. </t>
  </si>
  <si>
    <t>S5 Contractor competencies checked and all in place.  TCE has implemented approved  contractor checks which include checking and recording competencies.</t>
  </si>
  <si>
    <t>Closed</t>
  </si>
  <si>
    <t>Minor - unusual/non-systematic</t>
  </si>
  <si>
    <t xml:space="preserve">For standing timber sales contracts, contractor competencies and training evidences are confirmed by the contractor, but not checked by TCE. e.g.: seen pre-commencement meeting report 5550028 CE 2019 (harvesting operations) completed on 03/04/2019. The form includes a section where the contractor declares workers have adequate competences and training in place, but not further evidences of compliance are held by TCE.  </t>
  </si>
  <si>
    <t>UKWAS 4.0 - 5.5.1
(FSC 2.5.1)</t>
  </si>
  <si>
    <t>UKWAS 1.1.2 (FSC 1.3.4)</t>
  </si>
  <si>
    <t xml:space="preserve">Fencing materials removed, as far as the new manager is aware, as precise location of the fencing material is unknown to him; however a redundant materials plan is not in place - see Minor CAR 2020.3 </t>
  </si>
  <si>
    <t>CARs from S5</t>
  </si>
  <si>
    <t>A 'redundant materials plan' is not in place</t>
  </si>
  <si>
    <t>UKWAS 3.6.2</t>
  </si>
  <si>
    <t>The current manager has only been in place for a few months and had not realised, until close to audit, that such a plan had not been put in place as part of a move from UKWAS 3.1 to UKWAS 4 compliance</t>
  </si>
  <si>
    <t>A redundant materials plan is to be written by the manager, who has experience of writing such a plan from his previous role</t>
  </si>
  <si>
    <t>Major continuing over a long period</t>
  </si>
  <si>
    <t>A written 'statement on operational monitoring' provided by Crown Estate stated that written records are not currently made as actions are agreed verbally.  It is noted that current harvesting activity is direct contract.  Contractor interviewed confirmed that monitoring visits are undertaken by Crown Estate staff but was not aware of any written records other than information provided at contract commencement. Ref Minor CAR 2015.3 (also relating to practice at Windsor)  under UKWAS v 3.1,  4.1.2 - raised to Major as repeat issue - 2015.3</t>
  </si>
  <si>
    <t>UKWAS 2.15.1c</t>
  </si>
  <si>
    <t>This is partly a function of the current manager being new in post, partly a Crown Estate 'cultural' issue and partly an oversight as contract monitoring visits are frequent and thorough so managers have not realised the importance of making written records and the implications of not making such records on UKWAS compliance.</t>
  </si>
  <si>
    <t>Provide guidance on requirements for contract monitoring records, circulate such guidance, implement and check.</t>
  </si>
  <si>
    <t>Within 3 months of the finalisation date of this report - extended to 6 months during covid 19 restrictions</t>
  </si>
  <si>
    <t>3 - 4 November 2020</t>
  </si>
  <si>
    <t>conifer: 11424 m3/year
broadleaves: 3272 m3/year</t>
  </si>
  <si>
    <t>13986 tonnes (19/20 F/Y)</t>
  </si>
  <si>
    <t>m: 133 (6 in Forestry dept - 8 in Arb dept)
f:61</t>
  </si>
  <si>
    <t>m: 6
f: 0</t>
  </si>
  <si>
    <t>3-4 November 2020</t>
  </si>
  <si>
    <t>3/11/20 Opening meeting</t>
  </si>
  <si>
    <t>3/11/20 Audit: Review of documentation, staff interviews</t>
  </si>
  <si>
    <t>4/11/20 Audit; Review of documentation, contractor interview</t>
  </si>
  <si>
    <t>4/11/20 Closing meeting</t>
  </si>
  <si>
    <r>
      <rPr>
        <b/>
        <sz val="11"/>
        <rFont val="Cambria"/>
        <family val="1"/>
        <scheme val="major"/>
      </rPr>
      <t xml:space="preserve">FIFTH SURVEILLANCE - </t>
    </r>
    <r>
      <rPr>
        <b/>
        <i/>
        <sz val="11"/>
        <rFont val="Cambria"/>
        <family val="1"/>
      </rPr>
      <t>edit text in blue as appropriate and change to black text before submitting report for review</t>
    </r>
    <r>
      <rPr>
        <b/>
        <sz val="11"/>
        <rFont val="Cambria"/>
        <family val="1"/>
        <scheme val="major"/>
      </rPr>
      <t xml:space="preserve"> </t>
    </r>
    <r>
      <rPr>
        <b/>
        <sz val="11"/>
        <color rgb="FFFF0000"/>
        <rFont val="Cambria"/>
        <family val="1"/>
        <scheme val="major"/>
      </rPr>
      <t>REMOTE Audit due to covid - 19 restrictions</t>
    </r>
  </si>
  <si>
    <t>Any deviation from the audit plan and their reasons? N - planned as remote audit</t>
  </si>
  <si>
    <r>
      <t>Any significant issues impacting on the audit programme</t>
    </r>
    <r>
      <rPr>
        <sz val="11"/>
        <rFont val="Cambria"/>
        <family val="1"/>
      </rPr>
      <t>: N - planned as remote audit so UKWAS criteria chosen with this in mind</t>
    </r>
  </si>
  <si>
    <t>Summary of person days including time spent on preparatory work, actual audit days, consultation and report writing - 2.5 days</t>
  </si>
  <si>
    <r>
      <t xml:space="preserve"> Rebecca Haskell</t>
    </r>
    <r>
      <rPr>
        <sz val="11"/>
        <rFont val="Cambria"/>
        <family val="1"/>
      </rPr>
      <t xml:space="preserve"> BSc Agricultural and Food Marketing, MSc Forestry, CMIOSH.  30 years experience working in UK Forestry / Woodland Management in both public and charitable sectors, including several years as H&amp;S Manager for a woodland conservation charity.</t>
    </r>
  </si>
  <si>
    <t>Due to COVID 19 restrictions the Surveillance audit was conducted as a remote (desk) audit.  Based on an assessment of the scale, intensity and risk of the Organization’s activities it was concluded that a remote (desk) audit could be credibly conducted.</t>
  </si>
  <si>
    <t xml:space="preserve">The assessment involved review of relevant management planning documentation and records, discussion with forest managers and workers and completion of the forest management checklists. The number of sites selected ( for remote audit) was based on the sampling calculation given in Annex 8. </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</si>
  <si>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  where there is a high risk of non-compliance to a new standard. AND any significant changes to a standard. Selection was also based on the fact that this was a remote audit, so criteria selected were those most appropriate for auditing remotely.
</t>
  </si>
  <si>
    <t xml:space="preserve">The following criteria were assessed:  UKWAS Sections 1 &amp; 2
Plus any indicators where existing CAR
Plus any indicators where non-compliance observed during audit plus UKWAS 4.1.2, 4.6.1, 4.6.2, 4.6.3, 4.6.4, 4.9.1. </t>
  </si>
  <si>
    <t>27 consultees were contacted</t>
  </si>
  <si>
    <t>Consultation was carried out in July 2020 with deadline of 08/August/2020</t>
  </si>
  <si>
    <t>1 interview was held by phone during audit - harvesting contractor interviewed.</t>
  </si>
  <si>
    <t>3/11/20 Document review  - management planning documentation and records reviewed with managers.</t>
  </si>
  <si>
    <t>4/11/20 telephone interview with harvesting contractor - discussed site safety, environmental protection, operator competencies, provision of information and contract monitoring by Crown Estate.</t>
  </si>
  <si>
    <t>The Crown Estate has restructured the management of its woodland holdings in 2019. As the largest forest holding, Windsor Estate retains an in house management team. Other smaller woodland holdings are now managed independently by forest management companies through the Rural Portfolio. At this stage the decision has been taken not to include the smaller woodland areas in the certification procedure.</t>
  </si>
  <si>
    <t>The assessment team reviewed the management situation. Change in Chief Forester in December 2019 but no other changes.</t>
  </si>
  <si>
    <t>Felling licence seen for Windsor valid until March 2025. Various harvesting contracts seen.  No evidence of non-compliance noted during audit.</t>
  </si>
  <si>
    <t xml:space="preserve">No evidence of non-compliance noted. Operational contracts require contractor compliance with specific guidelines as relevant to the nature of the work.  Examples of contracts seen during audit eg timber sales agreement for harvesting at High Standing Hill. Members of FISA, RFS - updates and newsletters circulated round staff.  Training matrix seen indicating staff training. </t>
  </si>
  <si>
    <t>Title information including site boundaries available on GIS system</t>
  </si>
  <si>
    <t>Felling licence 37767 seen valid until 31/3/25</t>
  </si>
  <si>
    <t>Invoices are always instructed to be paid within 30 days as part of the stipulated business.  Accounts payable team monthly report checks compliance with payment of invoices - Windsor Estate as a whole currently running at 89% compliance.  Forestry dept figures not available as a separate entity but manager confirmed that payment deadlines are being met. Automated payment for direct employees.</t>
  </si>
  <si>
    <t>Forest Manager confirmed they haven't received any disputes over tenure claims and use rights, but confirmed that court proceedings would be seen as a last resort.</t>
  </si>
  <si>
    <t>Declaration seen of commitment,  signed on 11/12/2018 by the Director of Rural Estates only refers to FSC not PEFC.  As it also makes reference to UKWAS, which is the certification standard for both, there is no non-conformance</t>
  </si>
  <si>
    <t>UKWAS 1.1.5a</t>
  </si>
  <si>
    <t>The manager shall prepare and implement a prioritised plan to manage and progressively remove redundant materials</t>
  </si>
  <si>
    <t>The manager shall monitor and record implementation of woodland operations.</t>
  </si>
  <si>
    <t>Code of Business Ethics and Governance Framework seen,  containing procedures / guidance for staff</t>
  </si>
  <si>
    <t>Code of Business Ethics is available on the Crown Estate website</t>
  </si>
  <si>
    <t>No SPHNs and no evidence of non-compliance.  Felling licence 37767 seen, including EUTR due diligence</t>
  </si>
  <si>
    <t>Due to the urban setting illegal / unauthorised usage is an ongoing issue.  This is managed in a number of ways, including provision of formal recreation facilities, including mountain bike facilities, to encourage users to go to designated areas.  A team of Rangers is in place, who have good relationships with the local police / local authority. Vegetation management is also used to manage unauthorised mountain bike usage.</t>
  </si>
  <si>
    <t>No such use</t>
  </si>
  <si>
    <t>Detailed in the management plan 'The Crown Estate Windsor Forest Management Plan 2015 - 2034'</t>
  </si>
  <si>
    <t>The manager described a variety of means by which information is communicated to employees and contractors, including monthly team meetings, managers meetings, pre-commencement meetings with contractors.  Examples of pre-commencement meeting information seen during audit. Harvesting contractor interviewed during audit confirmed that pre-commencement discussions include such details as relevant</t>
  </si>
  <si>
    <t>Fully addressed in management plan</t>
  </si>
  <si>
    <t>Stated in management plan long term vision and further detail provided in management plan 'Silviculture' section.</t>
  </si>
  <si>
    <t>Management plan objectives include economic sustainability, the forests and woodlands on the Windsor estate have been managed commercially for several centuries and implicit within operational plans / AAC</t>
  </si>
  <si>
    <t>Stated in management plan 'The Crown Estate Windsor Forest Management Plan 2015 - 2034'</t>
  </si>
  <si>
    <t>Addressed in management plan 'The Crown Estate Windsor Forest Management Plan 2015 - 2034' and associated maps</t>
  </si>
  <si>
    <t>Addressed in management plan 'The Crown Estate Windsor Forest Management Plan 2015 - 2034'  biodiversity management section, and associated maps</t>
  </si>
  <si>
    <t>Detailed in management plan 'The Crown Estate Windsor Forest Management Plan 2015 - 2034'</t>
  </si>
  <si>
    <t>Management objectives stated in management plan -  economic sustainability, biological sustainability, increased forest resilience and public access</t>
  </si>
  <si>
    <t>Clear rationale stated in management plan</t>
  </si>
  <si>
    <t>20 year felling plans indicated on felling maps.  Restock species are only mapped for 10 years; however management plan 'resilience and species choice'clearly outlines short, medium and long (second and third rotation) term plans / options for regeneration eg stated vision that birch may become a standard component of stands in Windsor South.</t>
  </si>
  <si>
    <t>Venison produced as a by-product of deer control.  No fungi  collection allowed across the whole estate- 'policed' by Ranger service and communicated via notices on site from September - January</t>
  </si>
  <si>
    <t>Detailed in management plan 'The Crown Estate Windsor Forest Management Plan 2015 - 2034' and associated maps</t>
  </si>
  <si>
    <t>Felling, restocking, biological linkage and 'statutory designations' ( which includes PAWS/ASNW/SSSI/SAC/SPA/Scheduled monuments) maps seen. GIS system used, which can provide further maps/ detail as required.</t>
  </si>
  <si>
    <t>Management plan includes monitoring programme, covering all those elements. A range of monitoring results seen eg butterfly transects,  harvesting yields, pesticide usage</t>
  </si>
  <si>
    <t>Manager confirmed would be available on request</t>
  </si>
  <si>
    <t>Current management plan not yet due for review but manager, who has recently been appointed, confirmed that he is planning to review the plan within the next 12 months once he knows the site better.</t>
  </si>
  <si>
    <t>The manager described a wide range of consultation undertaken, relating to a variety of issues eg conservation management, public access, harvesting operations.  Examples seen included Aug 2020 letter to residents regarding forthcoming harvesting operations.</t>
  </si>
  <si>
    <t>The manager described a wide range of consultation undertaken, relating to a variety of issues eg conservation management, public access, harvesting operations.  Examples seen included Aug 2020 letter to residents regarding forthcoming harvesting operations. Statutory consultation undertaken as part of Forest Plan management plan process.</t>
  </si>
  <si>
    <t>No changes since S4, NE is the main SH consulted by TCE in relation to planning and monitoring process on SSSI. Examples of recent liaison with NE seen during audit. TCE also engage the city council (e.g.: Bracknell) about areas where competencies are shared. There used to be a Swinley forest user group but this has 'fizzled out' recently; however a new Ranger has been appointed and is looking to revitalise this</t>
  </si>
  <si>
    <t>Discussed with manager - various means of communicating eg posters, letters to neighbours,  word of mouthvia Ranger service.  Partnership with Swinley Bike Hub enables contact to be maintained with local mountain bike users - meeting with Swinley Bike Hub every 4 - 6 weeks.</t>
  </si>
  <si>
    <t>Discussed with manager - various means of communicating eg posters, letters to neighbours,  word of mouthvia Ranger service.  Partnership with Swinley Bike Hub enables contact to be maintained with local mountain bike users - meeting with Swinley Bike Hub every 4 - 6 weeks. A large amount of public engagement is related to conservation management, with close links with a range of enthusiasts eg via the Conservation Adviser. Other connections include Buglife and Butterfly Conservation volunteers</t>
  </si>
  <si>
    <t>Stakeholder consultation undertaken prior to audit - details in this report's tabs 10 S5 and A2 consultation</t>
  </si>
  <si>
    <t>Given the size and urban setting of the estate there are no owners of adjoining woodlands with whom to liaise regarding such issues.</t>
  </si>
  <si>
    <t>Rhododendron management is in place on the whole area. In the last 5 years TCE implemented a plan for removing it across the whole estate, this has been agreed and approved by NE. As result of this, in the last 18 months all of the SSSI sites at Windsor were reassessed and NE confirmed they are now all in favourable condition (seen report issued by NE in March 2019) . Some neighbouring householders do not want to control rhododendron on their land as it provides a screen.</t>
  </si>
  <si>
    <t xml:space="preserve">No changes since S3/4; where appropriate and possible, TCE cooperate with neighbours and local councils in landscape scale conservation initiatives. </t>
  </si>
  <si>
    <t>Addressed in management plan eg in 'resilience and species choice' section, there is a stated longer term objective 'to address the issue of low fertility and moisture retention for second and third rotations, it is also intended to investigate the use of birch as a soil improver.'</t>
  </si>
  <si>
    <t>Addressed in 'yield regulation and production forecast' section of the management plan.  Actual volumes harvested checked against AAC.  Reconciliations of estimate vs actual volumes harvested and Swinley Forest harvesting report seen.</t>
  </si>
  <si>
    <t>No such harvesting other than venison as by-product of deer management activities</t>
  </si>
  <si>
    <t>No harvesting / control of such species.</t>
  </si>
  <si>
    <t>No new planting.  Examples of pre-operational checks seen eg prior to harvesting operations at Swinley forest, High Standing Hill and Manor Hill.</t>
  </si>
  <si>
    <t>Examples of pre-operational checks seen eg prior to harvesting operations at Swinley forest, High Standing Hill and Manor Hill - incorporated into pre-commencement information and associated maps for contractors.</t>
  </si>
  <si>
    <t>Addressed in the management plan, which considers the wider landscape, habitats and denser urban habitats</t>
  </si>
  <si>
    <t>Addressed comprehensively in management plan 'Woodland Threats' section; also in 'resilience and species choice' section.  Fire Plan also seen.</t>
  </si>
  <si>
    <t>Comprehensively addressed in the management plan</t>
  </si>
  <si>
    <t>No new woodlands</t>
  </si>
  <si>
    <t xml:space="preserve">Management plan indicates diverse age class structure, though the softwood plantations are more even - aged, so restructuring is underway to move the even-age SP monocultures to a more 'normal' age structure.  </t>
  </si>
  <si>
    <t>Fully addressed in management plan, with considerable thought being given to tree species selection</t>
  </si>
  <si>
    <t>Rationale for species choice clearly stated. The overall vision for Windsor Forest is stated as 'the resurrection of the traditional landscape of the Royal Forest, a broadleaved woodland dominated by oak and beech.'  Where non-native species are used, these clearly outperform natives and consideration is given to long-term forest resilience.</t>
  </si>
  <si>
    <t>No further introductions since S4 audit</t>
  </si>
  <si>
    <t>A range of silvicultural systems in use, with clear rationales stated in management plan</t>
  </si>
  <si>
    <t>A range of silvicultural systems in use, with clear rationales stated in management plan.  These include clearfell, selective fell, uniform shelterwood, group selection, coppice with standards, minimum intervention and long term retention.</t>
  </si>
  <si>
    <t>A variety of LISS systems used, with choice of system clearly explained in management plan 'silviculture' section.</t>
  </si>
  <si>
    <t>No such felling taking place - LISS systems being used</t>
  </si>
  <si>
    <t>Identified in management plan - considerably more than 15% of the WMU</t>
  </si>
  <si>
    <t>All the above identified in management plan and associated maps</t>
  </si>
  <si>
    <t>Fully addressed in management plan 'biodiversity management' section</t>
  </si>
  <si>
    <t>Considerable liaison with Natural England, also a variety of NGO's.  Various examples of liaison with NE and others seen eg dragonfly monitoring at Swinley</t>
  </si>
  <si>
    <t>Deer management strategy incorporated into management plan and cull information seen during audit</t>
  </si>
  <si>
    <t>Fire and emergency planning documents seen</t>
  </si>
  <si>
    <t>No such conversions</t>
  </si>
  <si>
    <t>No such areas</t>
  </si>
  <si>
    <t>No such conversions though a total of 96.3ha ( 5.4% of the forest) is being managed long term as permanent heathland, some having been deforested in the 1980's and some being created / linked through a programme of ride management.</t>
  </si>
  <si>
    <t>No such conversions though a total of 96.3ha ( 5.4% of the forest) is managed as permanent heathland, some having been deforested in the 1980's and some being created / linked through a programme of ride management. Heathland is a priority habitat in lowland England</t>
  </si>
  <si>
    <t>The Christmas tree growing areas are managed in a non-intensive manner</t>
  </si>
  <si>
    <t>Work programme checked against management plan and seen to be in close agreement</t>
  </si>
  <si>
    <t xml:space="preserve">Fully compliant monitoring programme in management plan.  </t>
  </si>
  <si>
    <t>Monitoring programme in management plan, clearly specifying key indicators, intermediate indicators, records to be kept, and review dates. Various examples of monitoring seen eg dragonfly monitoring, butterfly monitoring, harvesting yields; however a written 'statement on operational monitoring' provided by Crown Estate stated that written records are not currently made as actions are agreed verbally.  Ref Minor CAR 2015.3 ( also relating to practice at Windsor)  under UKWAS v 3.1,  4.1.2 - raised to Major as repeat issue - 2015.3</t>
  </si>
  <si>
    <t>see Major CAR 2020.3 in 2.15.1b below</t>
  </si>
  <si>
    <t>Monitoring programme in management plan, clearly specifying key indicators, intermediate indicators, records to be kept, and review dates. Various examples of monitoring seen eg dragonfly monitoring, butterfly monitoring, harvesting yields; however a written 'statement on operational monitoring' provided by Crown Estate stated that written records are not currently made as actions are agreed verbally.  It is noted that current harvesting activity is direct contract not standing sales.  Contractor interviewed confirmed that monitoring visits are undertaken by Crown Estate staff but was not aware of any written records other than information provided at contract commencement. Ref Minor CAR 2015.3 ( also relating to practice at Windsor)  under UKWAS v 3.1,  4.1.2 - raised to Major as repeat issue - 2015.3</t>
  </si>
  <si>
    <t>Major CAR 2020.3</t>
  </si>
  <si>
    <t>In addition to monitoring specified in the management plan, which alone addresses all of the above, further monitoring is undertaken by staff / volunteers; however re Major CAR 2020.3 above regarding no written records of operations, which could include monitoring protection of special features adjacent to / within the operational area.</t>
  </si>
  <si>
    <t>ref. Major CAR 2020.3 above</t>
  </si>
  <si>
    <t>Monitoring findings are kept in consideration when planning. At S5 TCE is at year 6 of a management plan 10 years long. The first half of this period has been dedicated to addressing the rhododendron invasion and to the establishment of SSSI in a good conditions. This has been confirmed by records of NE evaluation and by conversation with forest manager. The new manager is intending to revise the management plan once he has been in post a while longer, as he feels he will be in a better position to do this once his knowledge of the forest has increased.</t>
  </si>
  <si>
    <t>Manager confirmed this would be the case if requested.</t>
  </si>
  <si>
    <t>A redundant materials plan has not been prepared.</t>
  </si>
  <si>
    <t>Minor CAR 2020.2</t>
  </si>
  <si>
    <t>Identified in management planning documentation, including maps,  and various evidence of liaison with Natural England and NGO's seen.  Contractor interviewed confirmed that pre-commencement information includes identification of / protection measures for species / habitats on / near site.</t>
  </si>
  <si>
    <t>Considerably larger areas than required are managed under LISS - detailed in management plan Silviculture section.</t>
  </si>
  <si>
    <t xml:space="preserve">The Crown Estate has a programme of veteran tree inventory and preservation works in place. This covers more than 2000 veteran trees, all mapped.  All veteran trees are being surveyed and monitored and any remedial works where identified will be undertaken to ensure their continued longevity as far as possible. Precautionary measures are taken to prevent damages, e.g.: Replanting should be no closer than 2 metres from the drip line of any veteran tree. The manager explained that advice is provided by their internationally recognised Conservation Adviser </t>
  </si>
  <si>
    <t>Deadwood conservation is a priority of the management plan, mainly in ASNW (broadleaves) to enhance biodiversity. Deadwood is broadly retained (mainly but not just in AWNS areas) to enhance biodiversity. Deadwood retention is also related to SSSI statutory for invertebrate and fungi species (Swinley Park). Remote audit so no site visit but manager showed excellent knowledge.</t>
  </si>
  <si>
    <t xml:space="preserve">This is covered extensively in Management plan (Section 6.6). Deadwood is broadly retained (mainly but not just in ASNW areas) to enhance biodiversity. Deadwood retention is also related to SSSI statutory for invertebrate and fungi species (Swinley Park). </t>
  </si>
  <si>
    <t>Cull figures seen and deer management discussed with manager, though as remote audit no opportunity to check deer damage levels on site.  Pheasant shoot is in house and has been operating in the same manner for many years, with pens located in the parts of the estate which were historically planted up and managed for shooting</t>
  </si>
  <si>
    <t>Staff training matrix seen - all relevant competencies in place.  Contractor competencies checked and all in place.  TCE has implemented approved  contractor checks which include checking and recording competencies.</t>
  </si>
  <si>
    <t>Nov 2020 - new Chief Forester has only been in post for a few months and is intending to review the management plan once he has had the opportunity to get to know the forest better. Obs to remain open.</t>
  </si>
  <si>
    <t>Title information including site boundaries available on GIS system.</t>
  </si>
  <si>
    <t>Declaration seen,  signed on 11/12/2018 by the Director of Rural Estates. Ref Obs 2020.1 re incorrect use of FSC TM</t>
  </si>
  <si>
    <t>Declaration seen,  signed on 11/12/2018 by the Director of Rural Estates. Manager confirmed this would be made publicly available on request. Ref Obs 2020.1 re incorrect use of FSC TM</t>
  </si>
  <si>
    <t>Long time retention areas are mapped, and identified in management planning documentation, including rationale as to their location. Management plan shows LTR area covers more than 1% of the plantation area and 5% of the semi-natural woodland area (246 ha, according to MP).  Low intensity management is undertaken across the estate, not just in the areas formally identified as natural reserves.</t>
  </si>
  <si>
    <t>Andy Grundy with Nicola Brennan</t>
  </si>
  <si>
    <t xml:space="preserve">Andy Grundy </t>
  </si>
  <si>
    <t xml:space="preserve">Andy Grundy with Nicola Brennan </t>
  </si>
  <si>
    <t>05/10/2020 - extended to 05/10/2021</t>
  </si>
  <si>
    <t>see certificate</t>
  </si>
  <si>
    <t>Andrew Grundy</t>
  </si>
  <si>
    <t>SA-PEFC-FM-002666</t>
  </si>
  <si>
    <t>16/04/2021 evidence emailed and reviewed of site visit reports for various forestry operations (handwritten in on formatted templates) from October 2020 - March 2021 along with photos taken on the date. Also shared a recent memo to the team on recording requirements and plan to move to electronic version using GPS in future dated 03/02/21 from The Chief Forester.</t>
  </si>
  <si>
    <t xml:space="preserve">Closed- AG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</si>
</sst>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0.0"/>
    <numFmt numFmtId="165" formatCode="[$-809]dd\ mmmm\ yyyy;@"/>
  </numFmts>
  <fonts count="99">
    <font>
      <sz val="11"/>
      <name val="Palatino"/>
      <family val="1"/>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sz val="11"/>
      <name val="Cambria"/>
      <family val="1"/>
    </font>
    <font>
      <sz val="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4"/>
      <color indexed="12"/>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name val="Calibri"/>
      <family val="2"/>
      <scheme val="minor"/>
    </font>
    <font>
      <i/>
      <sz val="10"/>
      <color theme="3"/>
      <name val="Cambria"/>
      <family val="1"/>
      <scheme val="major"/>
    </font>
    <font>
      <b/>
      <i/>
      <sz val="10"/>
      <color theme="3"/>
      <name val="Cambria"/>
      <family val="1"/>
      <scheme val="major"/>
    </font>
    <font>
      <sz val="11"/>
      <color theme="1"/>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rgb="FF0000FF"/>
      <name val="Cambria"/>
      <family val="1"/>
      <scheme val="major"/>
    </font>
    <font>
      <sz val="11"/>
      <color rgb="FF0000FF"/>
      <name val="Palatino"/>
      <family val="1"/>
    </font>
    <font>
      <u/>
      <sz val="10"/>
      <color indexed="12"/>
      <name val="Arial"/>
      <family val="2"/>
    </font>
    <font>
      <i/>
      <sz val="11"/>
      <name val="Cambria"/>
      <family val="1"/>
    </font>
    <font>
      <b/>
      <sz val="14"/>
      <name val="Cambria"/>
      <family val="1"/>
    </font>
    <font>
      <b/>
      <sz val="12"/>
      <name val="Cambria"/>
      <family val="1"/>
    </font>
    <font>
      <b/>
      <i/>
      <sz val="10"/>
      <name val="Cambria"/>
      <family val="1"/>
    </font>
    <font>
      <sz val="12"/>
      <name val="Cambria"/>
      <family val="1"/>
    </font>
    <font>
      <u/>
      <sz val="11"/>
      <name val="Cambria"/>
      <family val="1"/>
    </font>
    <font>
      <b/>
      <sz val="11"/>
      <color indexed="53"/>
      <name val="Cambria"/>
      <family val="1"/>
    </font>
    <font>
      <sz val="11"/>
      <color indexed="8"/>
      <name val="Cambria"/>
      <family val="1"/>
    </font>
    <font>
      <b/>
      <sz val="11"/>
      <color indexed="8"/>
      <name val="Cambria"/>
      <family val="1"/>
    </font>
    <font>
      <b/>
      <i/>
      <u/>
      <sz val="11"/>
      <name val="Cambria"/>
      <family val="1"/>
    </font>
    <font>
      <i/>
      <u/>
      <sz val="11"/>
      <name val="Cambria"/>
      <family val="1"/>
    </font>
    <font>
      <b/>
      <vertAlign val="superscript"/>
      <sz val="11"/>
      <name val="Cambria"/>
      <family val="1"/>
    </font>
    <font>
      <u/>
      <sz val="11"/>
      <color indexed="8"/>
      <name val="Cambria"/>
      <family val="1"/>
    </font>
    <font>
      <b/>
      <sz val="8"/>
      <name val="Cambria"/>
      <family val="1"/>
      <scheme val="major"/>
    </font>
    <font>
      <i/>
      <sz val="10"/>
      <name val="Cambria"/>
      <family val="1"/>
    </font>
    <font>
      <b/>
      <sz val="10"/>
      <color theme="1"/>
      <name val="Cambria"/>
      <family val="1"/>
      <scheme val="major"/>
    </font>
    <font>
      <b/>
      <sz val="14"/>
      <color theme="1"/>
      <name val="Cambria"/>
      <family val="1"/>
      <scheme val="major"/>
    </font>
    <font>
      <b/>
      <sz val="12"/>
      <color theme="1"/>
      <name val="Cambria"/>
      <family val="1"/>
      <scheme val="major"/>
    </font>
    <font>
      <sz val="14"/>
      <color theme="1"/>
      <name val="Calibri"/>
      <family val="2"/>
    </font>
    <font>
      <sz val="10"/>
      <color indexed="12"/>
      <name val="Cambria"/>
      <family val="1"/>
    </font>
    <font>
      <sz val="8"/>
      <color indexed="8"/>
      <name val="Tahoma"/>
      <family val="2"/>
    </font>
    <font>
      <sz val="11"/>
      <color rgb="FF000000"/>
      <name val="Cambria"/>
      <family val="1"/>
      <scheme val="major"/>
    </font>
  </fonts>
  <fills count="29">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rgb="FF92CDDC"/>
        <bgColor indexed="64"/>
      </patternFill>
    </fill>
    <fill>
      <patternFill patternType="solid">
        <fgColor indexed="50"/>
        <bgColor indexed="51"/>
      </patternFill>
    </fill>
    <fill>
      <patternFill patternType="solid">
        <fgColor indexed="27"/>
        <bgColor indexed="41"/>
      </patternFill>
    </fill>
    <fill>
      <patternFill patternType="solid">
        <fgColor indexed="9"/>
        <bgColor indexed="26"/>
      </patternFill>
    </fill>
    <fill>
      <patternFill patternType="solid">
        <fgColor indexed="43"/>
        <bgColor indexed="26"/>
      </patternFill>
    </fill>
    <fill>
      <patternFill patternType="solid">
        <fgColor indexed="13"/>
        <bgColor indexed="34"/>
      </patternFill>
    </fill>
    <fill>
      <patternFill patternType="solid">
        <fgColor rgb="FF00CC66"/>
        <bgColor indexed="64"/>
      </patternFill>
    </fill>
    <fill>
      <patternFill patternType="solid">
        <fgColor theme="0" tint="-0.249977111117893"/>
        <bgColor indexed="64"/>
      </patternFill>
    </fill>
    <fill>
      <patternFill patternType="solid">
        <fgColor theme="0" tint="-0.14999847407452621"/>
        <bgColor indexed="64"/>
      </patternFill>
    </fill>
  </fills>
  <borders count="60">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right/>
      <top style="thin">
        <color indexed="8"/>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right style="thin">
        <color indexed="8"/>
      </right>
      <top/>
      <bottom/>
      <diagonal/>
    </border>
    <border>
      <left style="thin">
        <color rgb="FF000000"/>
      </left>
      <right style="thin">
        <color rgb="FF000000"/>
      </right>
      <top style="thin">
        <color rgb="FF000000"/>
      </top>
      <bottom style="thin">
        <color rgb="FF000000"/>
      </bottom>
      <diagonal/>
    </border>
  </borders>
  <cellStyleXfs count="14">
    <xf numFmtId="0" fontId="0" fillId="0" borderId="0"/>
    <xf numFmtId="0" fontId="4" fillId="0" borderId="0"/>
    <xf numFmtId="0" fontId="41" fillId="0" borderId="0"/>
    <xf numFmtId="0" fontId="41" fillId="0" borderId="0"/>
    <xf numFmtId="0" fontId="41" fillId="0" borderId="0"/>
    <xf numFmtId="0" fontId="9" fillId="0" borderId="0"/>
    <xf numFmtId="0" fontId="1" fillId="0" borderId="0"/>
    <xf numFmtId="0" fontId="1" fillId="0" borderId="0"/>
    <xf numFmtId="0" fontId="4" fillId="0" borderId="0"/>
    <xf numFmtId="0" fontId="76" fillId="0" borderId="0" applyNumberFormat="0" applyFill="0" applyBorder="0" applyAlignment="0" applyProtection="0">
      <alignment vertical="top"/>
      <protection locked="0"/>
    </xf>
    <xf numFmtId="0" fontId="9" fillId="0" borderId="0"/>
    <xf numFmtId="0" fontId="9" fillId="0" borderId="0"/>
    <xf numFmtId="0" fontId="9" fillId="0" borderId="0"/>
    <xf numFmtId="0" fontId="1" fillId="0" borderId="0"/>
  </cellStyleXfs>
  <cellXfs count="739">
    <xf numFmtId="0" fontId="0" fillId="0" borderId="0" xfId="0"/>
    <xf numFmtId="0" fontId="5" fillId="0" borderId="0" xfId="0" applyFont="1" applyFill="1" applyAlignment="1">
      <alignment vertical="top" wrapText="1"/>
    </xf>
    <xf numFmtId="0" fontId="3" fillId="0" borderId="0" xfId="0" applyFont="1" applyFill="1" applyAlignment="1">
      <alignment vertical="top" wrapText="1"/>
    </xf>
    <xf numFmtId="0" fontId="9" fillId="2" borderId="1" xfId="0" applyFont="1" applyFill="1" applyBorder="1"/>
    <xf numFmtId="49" fontId="12" fillId="0" borderId="0" xfId="0" applyNumberFormat="1" applyFont="1" applyAlignment="1">
      <alignment wrapText="1"/>
    </xf>
    <xf numFmtId="0" fontId="14" fillId="2" borderId="1" xfId="0" applyFont="1" applyFill="1" applyBorder="1" applyAlignment="1">
      <alignment horizontal="center" wrapText="1"/>
    </xf>
    <xf numFmtId="0" fontId="10" fillId="2" borderId="1" xfId="0" applyFont="1" applyFill="1" applyBorder="1" applyAlignment="1">
      <alignment wrapText="1"/>
    </xf>
    <xf numFmtId="49" fontId="13" fillId="0" borderId="0" xfId="0" applyNumberFormat="1" applyFont="1" applyAlignment="1">
      <alignment wrapText="1"/>
    </xf>
    <xf numFmtId="0" fontId="10" fillId="2" borderId="1" xfId="0" applyFont="1" applyFill="1" applyBorder="1" applyAlignment="1">
      <alignment vertical="top" wrapText="1"/>
    </xf>
    <xf numFmtId="0" fontId="11" fillId="2" borderId="1" xfId="0" applyFont="1" applyFill="1" applyBorder="1" applyAlignment="1">
      <alignment horizontal="center" wrapText="1"/>
    </xf>
    <xf numFmtId="0" fontId="0" fillId="10" borderId="0" xfId="0" applyFont="1" applyFill="1" applyAlignment="1">
      <alignment vertical="top" wrapText="1"/>
    </xf>
    <xf numFmtId="0" fontId="5" fillId="10" borderId="0" xfId="0" applyFont="1" applyFill="1" applyAlignment="1">
      <alignment vertical="top" wrapText="1"/>
    </xf>
    <xf numFmtId="49" fontId="13" fillId="3" borderId="2" xfId="0" applyNumberFormat="1" applyFont="1" applyFill="1" applyBorder="1" applyAlignment="1">
      <alignment wrapText="1"/>
    </xf>
    <xf numFmtId="49" fontId="12" fillId="0" borderId="3" xfId="0" applyNumberFormat="1" applyFont="1" applyBorder="1" applyAlignment="1">
      <alignment wrapText="1"/>
    </xf>
    <xf numFmtId="0" fontId="13" fillId="3" borderId="0" xfId="0" applyFont="1" applyFill="1" applyBorder="1" applyAlignment="1">
      <alignment horizontal="left" vertical="top" wrapText="1"/>
    </xf>
    <xf numFmtId="0" fontId="13" fillId="3" borderId="4" xfId="0" applyFont="1" applyFill="1" applyBorder="1" applyAlignment="1">
      <alignment horizontal="left" vertical="top" wrapText="1"/>
    </xf>
    <xf numFmtId="0" fontId="16" fillId="4" borderId="5" xfId="0" applyFont="1" applyFill="1" applyBorder="1" applyAlignment="1">
      <alignment vertical="top" wrapText="1"/>
    </xf>
    <xf numFmtId="0" fontId="17" fillId="0" borderId="6" xfId="0" applyFont="1" applyBorder="1" applyAlignment="1">
      <alignment vertical="top" wrapText="1"/>
    </xf>
    <xf numFmtId="0" fontId="19" fillId="4" borderId="7" xfId="0" applyFont="1" applyFill="1" applyBorder="1" applyAlignment="1">
      <alignment vertical="top" wrapText="1"/>
    </xf>
    <xf numFmtId="0" fontId="19" fillId="4" borderId="8" xfId="0" applyFont="1" applyFill="1" applyBorder="1" applyAlignment="1">
      <alignment vertical="top" wrapText="1"/>
    </xf>
    <xf numFmtId="0" fontId="18" fillId="0" borderId="9" xfId="0" applyFont="1" applyBorder="1" applyAlignment="1">
      <alignment vertical="top" wrapText="1"/>
    </xf>
    <xf numFmtId="0" fontId="17" fillId="0" borderId="10" xfId="0" applyFont="1" applyBorder="1" applyAlignment="1">
      <alignment vertical="top" wrapText="1"/>
    </xf>
    <xf numFmtId="0" fontId="17" fillId="0" borderId="4" xfId="0" applyFont="1" applyBorder="1" applyAlignment="1">
      <alignment vertical="top" wrapText="1"/>
    </xf>
    <xf numFmtId="0" fontId="18" fillId="0" borderId="11"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2" borderId="6" xfId="0" applyFont="1" applyFill="1" applyBorder="1" applyAlignment="1">
      <alignment vertical="top" wrapText="1"/>
    </xf>
    <xf numFmtId="0" fontId="17" fillId="2" borderId="10" xfId="0" applyFont="1" applyFill="1" applyBorder="1" applyAlignment="1">
      <alignment vertical="top" wrapText="1"/>
    </xf>
    <xf numFmtId="0" fontId="17" fillId="2" borderId="7" xfId="0" applyFont="1" applyFill="1" applyBorder="1" applyAlignment="1">
      <alignment vertical="top" wrapText="1"/>
    </xf>
    <xf numFmtId="0" fontId="19" fillId="4" borderId="4" xfId="0" applyFont="1" applyFill="1" applyBorder="1" applyAlignment="1">
      <alignment vertical="top" wrapText="1"/>
    </xf>
    <xf numFmtId="0" fontId="19" fillId="4" borderId="11" xfId="0" applyFont="1" applyFill="1" applyBorder="1" applyAlignment="1">
      <alignment vertical="top" wrapText="1"/>
    </xf>
    <xf numFmtId="49" fontId="12" fillId="0" borderId="0" xfId="0" applyNumberFormat="1" applyFont="1" applyFill="1" applyBorder="1" applyAlignment="1">
      <alignment wrapText="1"/>
    </xf>
    <xf numFmtId="0" fontId="16" fillId="0" borderId="0" xfId="0" applyFont="1" applyFill="1" applyBorder="1" applyAlignment="1">
      <alignment vertical="top" wrapText="1"/>
    </xf>
    <xf numFmtId="0" fontId="17" fillId="0" borderId="0" xfId="0" applyFont="1" applyFill="1" applyBorder="1" applyAlignment="1">
      <alignment vertical="top" wrapText="1"/>
    </xf>
    <xf numFmtId="0" fontId="18" fillId="0" borderId="0" xfId="0" applyFont="1" applyFill="1" applyBorder="1" applyAlignment="1">
      <alignment vertical="top" wrapText="1"/>
    </xf>
    <xf numFmtId="0" fontId="8" fillId="2" borderId="1" xfId="0" applyFont="1" applyFill="1" applyBorder="1"/>
    <xf numFmtId="0" fontId="42" fillId="0" borderId="0" xfId="0" applyFont="1" applyBorder="1" applyAlignment="1">
      <alignment horizontal="center" vertical="center" wrapText="1"/>
    </xf>
    <xf numFmtId="0" fontId="43" fillId="0" borderId="0" xfId="0" applyFont="1" applyFill="1" applyAlignment="1"/>
    <xf numFmtId="0" fontId="44" fillId="0" borderId="0" xfId="0" applyFont="1"/>
    <xf numFmtId="0" fontId="44" fillId="0" borderId="0" xfId="0" applyFont="1" applyBorder="1"/>
    <xf numFmtId="0" fontId="44" fillId="0" borderId="0" xfId="0" applyFont="1" applyFill="1"/>
    <xf numFmtId="0" fontId="44" fillId="5" borderId="0" xfId="0" applyFont="1" applyFill="1"/>
    <xf numFmtId="0" fontId="45" fillId="0" borderId="0" xfId="0" applyFont="1" applyFill="1"/>
    <xf numFmtId="0" fontId="44" fillId="6" borderId="0" xfId="0" applyFont="1" applyFill="1"/>
    <xf numFmtId="0" fontId="46" fillId="0" borderId="0" xfId="0" applyFont="1" applyFill="1" applyBorder="1"/>
    <xf numFmtId="0" fontId="46" fillId="0" borderId="0" xfId="0" applyFont="1" applyFill="1" applyBorder="1" applyAlignment="1">
      <alignment wrapText="1"/>
    </xf>
    <xf numFmtId="0" fontId="45" fillId="0" borderId="0" xfId="0" applyFont="1" applyFill="1" applyAlignment="1">
      <alignment vertical="top"/>
    </xf>
    <xf numFmtId="0" fontId="44" fillId="0" borderId="0" xfId="0" applyFont="1" applyFill="1" applyAlignment="1">
      <alignment vertical="top"/>
    </xf>
    <xf numFmtId="0" fontId="44" fillId="6" borderId="0" xfId="0" applyFont="1" applyFill="1" applyAlignment="1">
      <alignment vertical="top"/>
    </xf>
    <xf numFmtId="0" fontId="44" fillId="0" borderId="0" xfId="0" applyFont="1" applyAlignment="1">
      <alignment vertical="top"/>
    </xf>
    <xf numFmtId="0" fontId="46" fillId="0" borderId="0" xfId="0" applyFont="1" applyFill="1" applyAlignment="1">
      <alignment vertical="top"/>
    </xf>
    <xf numFmtId="0" fontId="46" fillId="0" borderId="0" xfId="0" applyFont="1" applyFill="1" applyAlignment="1">
      <alignment vertical="top" wrapText="1"/>
    </xf>
    <xf numFmtId="0" fontId="47" fillId="0" borderId="12" xfId="6" applyFont="1" applyFill="1" applyBorder="1" applyAlignment="1">
      <alignment wrapText="1"/>
    </xf>
    <xf numFmtId="0" fontId="47" fillId="0" borderId="12" xfId="6" applyFont="1" applyFill="1" applyBorder="1" applyAlignment="1">
      <alignment horizontal="center" wrapText="1"/>
    </xf>
    <xf numFmtId="15" fontId="47" fillId="0" borderId="12" xfId="6" applyNumberFormat="1" applyFont="1" applyFill="1" applyBorder="1" applyAlignment="1">
      <alignment horizontal="center" wrapText="1"/>
    </xf>
    <xf numFmtId="15" fontId="47" fillId="0" borderId="0" xfId="6" applyNumberFormat="1" applyFont="1" applyFill="1" applyBorder="1" applyAlignment="1">
      <alignment horizontal="center" wrapText="1"/>
    </xf>
    <xf numFmtId="15" fontId="43" fillId="0" borderId="0" xfId="6" applyNumberFormat="1" applyFont="1" applyFill="1" applyBorder="1" applyAlignment="1">
      <alignment wrapText="1"/>
    </xf>
    <xf numFmtId="0" fontId="43" fillId="0" borderId="0" xfId="0" applyFont="1" applyFill="1" applyAlignment="1">
      <alignment vertical="top"/>
    </xf>
    <xf numFmtId="0" fontId="43" fillId="0" borderId="0" xfId="0" applyFont="1" applyAlignment="1">
      <alignment horizontal="center" vertical="top"/>
    </xf>
    <xf numFmtId="0" fontId="43" fillId="0" borderId="0" xfId="0" applyFont="1" applyAlignment="1">
      <alignment vertical="top" wrapText="1"/>
    </xf>
    <xf numFmtId="0" fontId="43" fillId="0" borderId="0" xfId="0" applyFont="1"/>
    <xf numFmtId="0" fontId="47" fillId="0" borderId="0" xfId="0" applyFont="1" applyFill="1" applyAlignment="1">
      <alignment vertical="top" wrapText="1"/>
    </xf>
    <xf numFmtId="0" fontId="43" fillId="0" borderId="0" xfId="0" applyFont="1" applyFill="1" applyAlignment="1">
      <alignment vertical="top" wrapText="1"/>
    </xf>
    <xf numFmtId="0" fontId="48" fillId="0" borderId="0" xfId="0" applyFont="1" applyFill="1" applyAlignment="1">
      <alignment vertical="top" wrapText="1"/>
    </xf>
    <xf numFmtId="0" fontId="43" fillId="0" borderId="0" xfId="0" applyFont="1" applyAlignment="1">
      <alignment horizontal="left" vertical="top" wrapText="1"/>
    </xf>
    <xf numFmtId="0" fontId="43" fillId="0" borderId="0" xfId="0" applyFont="1" applyAlignment="1">
      <alignment vertical="top"/>
    </xf>
    <xf numFmtId="0" fontId="47" fillId="7" borderId="0" xfId="0" applyFont="1" applyFill="1" applyAlignment="1">
      <alignment vertical="top" wrapText="1"/>
    </xf>
    <xf numFmtId="0" fontId="43" fillId="7" borderId="0" xfId="0" applyFont="1" applyFill="1" applyAlignment="1">
      <alignment vertical="top" wrapText="1"/>
    </xf>
    <xf numFmtId="0" fontId="43" fillId="0" borderId="0" xfId="0" applyFont="1" applyFill="1"/>
    <xf numFmtId="0" fontId="48" fillId="7" borderId="0" xfId="0" applyFont="1" applyFill="1" applyAlignment="1">
      <alignment horizontal="left" vertical="top" wrapText="1"/>
    </xf>
    <xf numFmtId="0" fontId="43" fillId="7" borderId="0" xfId="0" applyNumberFormat="1" applyFont="1" applyFill="1" applyAlignment="1">
      <alignment vertical="top" wrapText="1"/>
    </xf>
    <xf numFmtId="0" fontId="48" fillId="7" borderId="0" xfId="0" applyFont="1" applyFill="1" applyAlignment="1">
      <alignment vertical="top" wrapText="1"/>
    </xf>
    <xf numFmtId="0" fontId="43" fillId="7" borderId="0" xfId="0" applyFont="1" applyFill="1"/>
    <xf numFmtId="49" fontId="47" fillId="0" borderId="12" xfId="0" applyNumberFormat="1" applyFont="1" applyBorder="1" applyAlignment="1">
      <alignment vertical="top"/>
    </xf>
    <xf numFmtId="0" fontId="47" fillId="0" borderId="12" xfId="0" applyFont="1" applyBorder="1" applyAlignment="1">
      <alignment horizontal="left" vertical="top"/>
    </xf>
    <xf numFmtId="0" fontId="43" fillId="0" borderId="0" xfId="0" applyFont="1" applyBorder="1" applyAlignment="1">
      <alignment vertical="top" wrapText="1"/>
    </xf>
    <xf numFmtId="49" fontId="47" fillId="0" borderId="0" xfId="0" applyNumberFormat="1" applyFont="1" applyAlignment="1">
      <alignment vertical="top"/>
    </xf>
    <xf numFmtId="0" fontId="47" fillId="0" borderId="0" xfId="0" applyFont="1" applyAlignment="1">
      <alignment horizontal="left" vertical="top"/>
    </xf>
    <xf numFmtId="0" fontId="47" fillId="8" borderId="12" xfId="0" applyFont="1" applyFill="1" applyBorder="1" applyAlignment="1">
      <alignment vertical="top" wrapText="1"/>
    </xf>
    <xf numFmtId="0" fontId="47" fillId="0" borderId="12" xfId="0" applyFont="1" applyBorder="1" applyAlignment="1">
      <alignment vertical="top" wrapText="1"/>
    </xf>
    <xf numFmtId="0" fontId="43" fillId="11" borderId="12" xfId="0" applyFont="1" applyFill="1" applyBorder="1" applyAlignment="1">
      <alignment vertical="top" wrapText="1"/>
    </xf>
    <xf numFmtId="49" fontId="47" fillId="9" borderId="12" xfId="0" applyNumberFormat="1" applyFont="1" applyFill="1" applyBorder="1" applyAlignment="1">
      <alignment vertical="top"/>
    </xf>
    <xf numFmtId="0" fontId="47" fillId="9" borderId="12" xfId="0" applyFont="1" applyFill="1" applyBorder="1" applyAlignment="1">
      <alignment horizontal="left" vertical="top"/>
    </xf>
    <xf numFmtId="0" fontId="47" fillId="9" borderId="12" xfId="0" applyFont="1" applyFill="1" applyBorder="1" applyAlignment="1">
      <alignment vertical="top" wrapText="1"/>
    </xf>
    <xf numFmtId="0" fontId="47" fillId="0" borderId="0" xfId="0" applyFont="1" applyAlignment="1">
      <alignment vertical="top" wrapText="1"/>
    </xf>
    <xf numFmtId="0" fontId="50" fillId="12" borderId="12" xfId="5" applyFont="1" applyFill="1" applyBorder="1" applyAlignment="1">
      <alignment vertical="center" wrapText="1"/>
    </xf>
    <xf numFmtId="0" fontId="50" fillId="12" borderId="12" xfId="5" applyFont="1" applyFill="1" applyBorder="1" applyAlignment="1">
      <alignment horizontal="left" vertical="center" wrapText="1"/>
    </xf>
    <xf numFmtId="0" fontId="43" fillId="13" borderId="0" xfId="0" applyFont="1" applyFill="1"/>
    <xf numFmtId="0" fontId="50" fillId="8" borderId="12" xfId="0" applyFont="1" applyFill="1" applyBorder="1" applyAlignment="1">
      <alignment vertical="top" wrapText="1"/>
    </xf>
    <xf numFmtId="0" fontId="44" fillId="0" borderId="12" xfId="0" applyFont="1" applyBorder="1" applyAlignment="1">
      <alignment vertical="top" wrapText="1"/>
    </xf>
    <xf numFmtId="0" fontId="44" fillId="0" borderId="0" xfId="0" applyFont="1" applyAlignment="1">
      <alignment vertical="top" wrapText="1"/>
    </xf>
    <xf numFmtId="0" fontId="44" fillId="0" borderId="12" xfId="0" applyFont="1" applyBorder="1" applyAlignment="1">
      <alignment horizontal="right" vertical="top" wrapText="1"/>
    </xf>
    <xf numFmtId="0" fontId="44" fillId="0" borderId="0" xfId="0" applyFont="1" applyFill="1" applyBorder="1" applyAlignment="1">
      <alignment horizontal="center" vertical="top"/>
    </xf>
    <xf numFmtId="0" fontId="47" fillId="0" borderId="16" xfId="0" applyFont="1" applyFill="1" applyBorder="1" applyAlignment="1">
      <alignment vertical="top"/>
    </xf>
    <xf numFmtId="0" fontId="43" fillId="0" borderId="17" xfId="0" applyFont="1" applyFill="1" applyBorder="1" applyAlignment="1">
      <alignment vertical="top" wrapText="1"/>
    </xf>
    <xf numFmtId="0" fontId="48" fillId="0" borderId="3" xfId="0" applyFont="1" applyFill="1" applyBorder="1" applyAlignment="1">
      <alignment vertical="top" wrapText="1"/>
    </xf>
    <xf numFmtId="0" fontId="43" fillId="0" borderId="18" xfId="0" applyFont="1" applyFill="1" applyBorder="1" applyAlignment="1">
      <alignment vertical="top"/>
    </xf>
    <xf numFmtId="0" fontId="48" fillId="0" borderId="3" xfId="8" applyFont="1" applyFill="1" applyBorder="1" applyAlignment="1">
      <alignment vertical="top" wrapText="1"/>
    </xf>
    <xf numFmtId="0" fontId="43" fillId="0" borderId="19" xfId="0" applyFont="1" applyFill="1" applyBorder="1" applyAlignment="1">
      <alignment vertical="top"/>
    </xf>
    <xf numFmtId="0" fontId="43" fillId="0" borderId="3" xfId="0" applyFont="1" applyFill="1" applyBorder="1" applyAlignment="1">
      <alignment vertical="top" wrapText="1"/>
    </xf>
    <xf numFmtId="0" fontId="43" fillId="0" borderId="20" xfId="0" applyFont="1" applyFill="1" applyBorder="1" applyAlignment="1">
      <alignment vertical="top" wrapText="1"/>
    </xf>
    <xf numFmtId="0" fontId="52" fillId="0" borderId="0" xfId="0" applyFont="1"/>
    <xf numFmtId="0" fontId="52" fillId="0" borderId="0" xfId="0" applyFont="1" applyAlignment="1">
      <alignment horizontal="center" vertical="top"/>
    </xf>
    <xf numFmtId="0" fontId="44" fillId="9" borderId="0" xfId="7" applyFont="1" applyFill="1"/>
    <xf numFmtId="0" fontId="44" fillId="0" borderId="0" xfId="7" applyFont="1"/>
    <xf numFmtId="0" fontId="53" fillId="0" borderId="0" xfId="8" applyFont="1" applyBorder="1" applyAlignment="1">
      <alignment horizontal="center" vertical="center" wrapText="1"/>
    </xf>
    <xf numFmtId="0" fontId="43" fillId="0" borderId="0" xfId="8" applyFont="1" applyBorder="1" applyAlignment="1">
      <alignment vertical="top"/>
    </xf>
    <xf numFmtId="0" fontId="44" fillId="9" borderId="0" xfId="7" applyFont="1" applyFill="1" applyBorder="1"/>
    <xf numFmtId="0" fontId="44" fillId="0" borderId="0" xfId="7" applyFont="1" applyBorder="1"/>
    <xf numFmtId="0" fontId="43" fillId="0" borderId="0" xfId="8" applyFont="1" applyBorder="1" applyAlignment="1">
      <alignment horizontal="left" vertical="top"/>
    </xf>
    <xf numFmtId="15" fontId="43" fillId="0" borderId="0" xfId="8" applyNumberFormat="1" applyFont="1" applyBorder="1" applyAlignment="1">
      <alignment horizontal="left" vertical="top"/>
    </xf>
    <xf numFmtId="0" fontId="44" fillId="0" borderId="0" xfId="8" applyFont="1" applyFill="1"/>
    <xf numFmtId="0" fontId="43" fillId="0" borderId="0" xfId="8" applyFont="1" applyFill="1" applyBorder="1" applyAlignment="1">
      <alignment horizontal="left" vertical="top"/>
    </xf>
    <xf numFmtId="0" fontId="47" fillId="0" borderId="12" xfId="7" applyFont="1" applyFill="1" applyBorder="1" applyAlignment="1">
      <alignment horizontal="center" vertical="center" wrapText="1"/>
    </xf>
    <xf numFmtId="0" fontId="47" fillId="0" borderId="12" xfId="8" applyFont="1" applyFill="1" applyBorder="1" applyAlignment="1">
      <alignment horizontal="center" vertical="center" wrapText="1"/>
    </xf>
    <xf numFmtId="0" fontId="47" fillId="9" borderId="0" xfId="7" applyFont="1" applyFill="1" applyAlignment="1">
      <alignment horizontal="center" vertical="center" wrapText="1"/>
    </xf>
    <xf numFmtId="0" fontId="47" fillId="0" borderId="0" xfId="7" applyFont="1" applyAlignment="1">
      <alignment horizontal="center" vertical="center" wrapText="1"/>
    </xf>
    <xf numFmtId="0" fontId="54" fillId="9" borderId="0" xfId="7" applyFont="1" applyFill="1"/>
    <xf numFmtId="0" fontId="54" fillId="0" borderId="0" xfId="7" applyFont="1"/>
    <xf numFmtId="0" fontId="48" fillId="0" borderId="0" xfId="8" applyFont="1" applyBorder="1" applyAlignment="1">
      <alignment horizontal="left" vertical="top" wrapText="1"/>
    </xf>
    <xf numFmtId="0" fontId="48" fillId="0" borderId="0" xfId="8" applyFont="1" applyFill="1" applyBorder="1" applyAlignment="1">
      <alignment horizontal="left" vertical="top" wrapText="1"/>
    </xf>
    <xf numFmtId="0" fontId="47" fillId="0" borderId="16" xfId="8" applyFont="1" applyBorder="1" applyAlignment="1">
      <alignment vertical="top"/>
    </xf>
    <xf numFmtId="0" fontId="43" fillId="0" borderId="22" xfId="8" applyFont="1" applyBorder="1" applyAlignment="1">
      <alignment vertical="top" wrapText="1"/>
    </xf>
    <xf numFmtId="0" fontId="43" fillId="0" borderId="22" xfId="8" applyFont="1" applyFill="1" applyBorder="1" applyAlignment="1">
      <alignment vertical="top"/>
    </xf>
    <xf numFmtId="0" fontId="43" fillId="0" borderId="17" xfId="8" applyFont="1" applyFill="1" applyBorder="1" applyAlignment="1">
      <alignment vertical="top" wrapText="1"/>
    </xf>
    <xf numFmtId="15" fontId="43" fillId="0" borderId="20" xfId="8" applyNumberFormat="1" applyFont="1" applyFill="1" applyBorder="1" applyAlignment="1">
      <alignment vertical="top" wrapText="1"/>
    </xf>
    <xf numFmtId="0" fontId="44" fillId="0" borderId="0" xfId="8" applyFont="1" applyFill="1" applyBorder="1"/>
    <xf numFmtId="0" fontId="43" fillId="0" borderId="0" xfId="8" applyFont="1" applyFill="1" applyBorder="1" applyAlignment="1">
      <alignment vertical="top"/>
    </xf>
    <xf numFmtId="0" fontId="52" fillId="0" borderId="0" xfId="8" applyFont="1" applyAlignment="1">
      <alignment horizontal="center" vertical="top"/>
    </xf>
    <xf numFmtId="164" fontId="43" fillId="14" borderId="1" xfId="0" applyNumberFormat="1" applyFont="1" applyFill="1" applyBorder="1" applyAlignment="1">
      <alignment horizontal="left" vertical="top" wrapText="1"/>
    </xf>
    <xf numFmtId="0" fontId="43" fillId="0" borderId="0" xfId="0" applyFont="1" applyFill="1" applyBorder="1" applyAlignment="1">
      <alignment vertical="top" wrapText="1"/>
    </xf>
    <xf numFmtId="0" fontId="49" fillId="0" borderId="3" xfId="0" applyFont="1" applyFill="1" applyBorder="1" applyAlignment="1">
      <alignment vertical="top" wrapText="1"/>
    </xf>
    <xf numFmtId="164" fontId="55" fillId="14" borderId="12" xfId="0" applyNumberFormat="1" applyFont="1" applyFill="1" applyBorder="1" applyAlignment="1">
      <alignment horizontal="left" vertical="center"/>
    </xf>
    <xf numFmtId="0" fontId="55" fillId="14" borderId="12" xfId="0" applyFont="1" applyFill="1" applyBorder="1" applyAlignment="1">
      <alignment vertical="center"/>
    </xf>
    <xf numFmtId="0" fontId="55" fillId="14" borderId="12" xfId="0" applyFont="1" applyFill="1" applyBorder="1" applyAlignment="1">
      <alignment vertical="center" wrapText="1"/>
    </xf>
    <xf numFmtId="0" fontId="55" fillId="0" borderId="0" xfId="0" applyFont="1" applyAlignment="1">
      <alignment vertical="center"/>
    </xf>
    <xf numFmtId="0" fontId="47" fillId="14" borderId="16" xfId="0" applyFont="1" applyFill="1" applyBorder="1" applyAlignment="1">
      <alignment horizontal="left" vertical="top" wrapText="1"/>
    </xf>
    <xf numFmtId="0" fontId="47" fillId="14" borderId="17" xfId="0" applyFont="1" applyFill="1" applyBorder="1" applyAlignment="1">
      <alignment vertical="top" wrapText="1"/>
    </xf>
    <xf numFmtId="0" fontId="47" fillId="13" borderId="0" xfId="0" applyFont="1" applyFill="1" applyAlignment="1">
      <alignment vertical="top" wrapText="1"/>
    </xf>
    <xf numFmtId="0" fontId="47" fillId="14" borderId="18" xfId="0" applyFont="1" applyFill="1" applyBorder="1" applyAlignment="1">
      <alignment horizontal="left" vertical="top" wrapText="1"/>
    </xf>
    <xf numFmtId="0" fontId="47" fillId="14" borderId="20" xfId="0" applyFont="1" applyFill="1" applyBorder="1" applyAlignment="1">
      <alignment vertical="top" wrapText="1"/>
    </xf>
    <xf numFmtId="0" fontId="43" fillId="14" borderId="1" xfId="0" applyFont="1" applyFill="1" applyBorder="1" applyAlignment="1">
      <alignment horizontal="left" vertical="top" wrapText="1"/>
    </xf>
    <xf numFmtId="0" fontId="47" fillId="0" borderId="3" xfId="0" applyFont="1" applyFill="1" applyBorder="1" applyAlignment="1">
      <alignment vertical="top" wrapText="1"/>
    </xf>
    <xf numFmtId="0" fontId="43" fillId="13" borderId="0" xfId="0" applyFont="1" applyFill="1" applyAlignment="1">
      <alignment vertical="top" wrapText="1"/>
    </xf>
    <xf numFmtId="0" fontId="56" fillId="0" borderId="3" xfId="0" applyFont="1" applyFill="1" applyBorder="1" applyAlignment="1">
      <alignment vertical="top" wrapText="1"/>
    </xf>
    <xf numFmtId="0" fontId="47" fillId="14" borderId="13" xfId="0" applyFont="1" applyFill="1" applyBorder="1" applyAlignment="1">
      <alignment vertical="top" wrapText="1"/>
    </xf>
    <xf numFmtId="0" fontId="47" fillId="14" borderId="1" xfId="0" applyFont="1" applyFill="1" applyBorder="1" applyAlignment="1">
      <alignment horizontal="left" vertical="top" wrapText="1"/>
    </xf>
    <xf numFmtId="0" fontId="48" fillId="0" borderId="3" xfId="0" applyFont="1" applyFill="1" applyBorder="1" applyAlignment="1">
      <alignment horizontal="left" vertical="top" wrapText="1"/>
    </xf>
    <xf numFmtId="0" fontId="48" fillId="13" borderId="0" xfId="0" applyFont="1" applyFill="1" applyAlignment="1">
      <alignment horizontal="left" vertical="top" wrapText="1"/>
    </xf>
    <xf numFmtId="0" fontId="43" fillId="0" borderId="3" xfId="0" applyNumberFormat="1" applyFont="1" applyFill="1" applyBorder="1" applyAlignment="1">
      <alignment vertical="top" wrapText="1"/>
    </xf>
    <xf numFmtId="0" fontId="43" fillId="13" borderId="0" xfId="0" applyNumberFormat="1" applyFont="1" applyFill="1" applyAlignment="1">
      <alignment vertical="top" wrapText="1"/>
    </xf>
    <xf numFmtId="0" fontId="48" fillId="13" borderId="0" xfId="0" applyFont="1" applyFill="1" applyAlignment="1">
      <alignment vertical="top" wrapText="1"/>
    </xf>
    <xf numFmtId="0" fontId="48" fillId="14" borderId="1" xfId="0" applyFont="1" applyFill="1" applyBorder="1" applyAlignment="1">
      <alignment horizontal="left" vertical="top" wrapText="1"/>
    </xf>
    <xf numFmtId="2" fontId="47" fillId="14" borderId="1" xfId="0" applyNumberFormat="1" applyFont="1" applyFill="1" applyBorder="1" applyAlignment="1">
      <alignment horizontal="left" vertical="top" wrapText="1"/>
    </xf>
    <xf numFmtId="164" fontId="47" fillId="10" borderId="16" xfId="0" applyNumberFormat="1" applyFont="1" applyFill="1" applyBorder="1" applyAlignment="1">
      <alignment horizontal="left" vertical="top"/>
    </xf>
    <xf numFmtId="0" fontId="47" fillId="10" borderId="17" xfId="0" applyFont="1" applyFill="1" applyBorder="1" applyAlignment="1">
      <alignment vertical="top" wrapText="1"/>
    </xf>
    <xf numFmtId="0" fontId="47" fillId="10" borderId="18" xfId="0" applyFont="1" applyFill="1" applyBorder="1" applyAlignment="1">
      <alignment horizontal="left" vertical="top"/>
    </xf>
    <xf numFmtId="0" fontId="47" fillId="10" borderId="20" xfId="0" applyFont="1" applyFill="1" applyBorder="1" applyAlignment="1">
      <alignment vertical="top" wrapText="1"/>
    </xf>
    <xf numFmtId="0" fontId="43" fillId="0" borderId="14" xfId="0" applyFont="1" applyFill="1" applyBorder="1" applyAlignment="1">
      <alignment vertical="top" wrapText="1"/>
    </xf>
    <xf numFmtId="0" fontId="43" fillId="0" borderId="15" xfId="0" applyFont="1" applyFill="1" applyBorder="1" applyAlignment="1">
      <alignment vertical="top" wrapText="1"/>
    </xf>
    <xf numFmtId="0" fontId="47" fillId="10" borderId="13" xfId="0" applyFont="1" applyFill="1" applyBorder="1" applyAlignment="1">
      <alignment vertical="top" wrapText="1"/>
    </xf>
    <xf numFmtId="0" fontId="47" fillId="0" borderId="14" xfId="0" applyFont="1" applyFill="1" applyBorder="1" applyAlignment="1">
      <alignment vertical="top" wrapText="1"/>
    </xf>
    <xf numFmtId="0" fontId="43" fillId="0" borderId="1" xfId="0" applyFont="1" applyFill="1" applyBorder="1" applyAlignment="1">
      <alignment vertical="top" wrapText="1"/>
    </xf>
    <xf numFmtId="0" fontId="47" fillId="0" borderId="1" xfId="0" applyFont="1" applyFill="1" applyBorder="1" applyAlignment="1">
      <alignment vertical="top" wrapText="1"/>
    </xf>
    <xf numFmtId="0" fontId="47" fillId="0" borderId="1" xfId="0" applyFont="1" applyFill="1" applyBorder="1" applyAlignment="1">
      <alignment horizontal="left" vertical="top" wrapText="1"/>
    </xf>
    <xf numFmtId="0" fontId="47" fillId="13" borderId="0" xfId="0" applyFont="1" applyFill="1" applyAlignment="1">
      <alignment horizontal="left" vertical="top" wrapText="1"/>
    </xf>
    <xf numFmtId="0" fontId="48" fillId="0" borderId="1" xfId="0" applyFont="1" applyFill="1" applyBorder="1" applyAlignment="1">
      <alignment vertical="top" wrapText="1"/>
    </xf>
    <xf numFmtId="2" fontId="47" fillId="10" borderId="18" xfId="0" applyNumberFormat="1" applyFont="1" applyFill="1" applyBorder="1" applyAlignment="1">
      <alignment horizontal="left" vertical="top"/>
    </xf>
    <xf numFmtId="0" fontId="57" fillId="10" borderId="18" xfId="0" applyFont="1" applyFill="1" applyBorder="1" applyAlignment="1">
      <alignment horizontal="left" vertical="top" wrapText="1"/>
    </xf>
    <xf numFmtId="0" fontId="48" fillId="10" borderId="19" xfId="0" applyFont="1" applyFill="1" applyBorder="1" applyAlignment="1">
      <alignment horizontal="left" vertical="top"/>
    </xf>
    <xf numFmtId="0" fontId="47" fillId="10" borderId="0" xfId="0" applyFont="1" applyFill="1" applyBorder="1" applyAlignment="1">
      <alignment horizontal="left" vertical="top"/>
    </xf>
    <xf numFmtId="0" fontId="47" fillId="7" borderId="0" xfId="0" applyFont="1" applyFill="1" applyAlignment="1">
      <alignment horizontal="left" vertical="top" wrapText="1"/>
    </xf>
    <xf numFmtId="0" fontId="50" fillId="10" borderId="0" xfId="0" applyFont="1" applyFill="1" applyAlignment="1">
      <alignment vertical="top"/>
    </xf>
    <xf numFmtId="0" fontId="44" fillId="10" borderId="0" xfId="0" applyFont="1" applyFill="1" applyAlignment="1">
      <alignment vertical="top"/>
    </xf>
    <xf numFmtId="0" fontId="50" fillId="10" borderId="12" xfId="0" applyFont="1" applyFill="1" applyBorder="1" applyAlignment="1">
      <alignment vertical="top"/>
    </xf>
    <xf numFmtId="0" fontId="50" fillId="10" borderId="12" xfId="0" applyFont="1" applyFill="1" applyBorder="1" applyAlignment="1">
      <alignment vertical="top" wrapText="1"/>
    </xf>
    <xf numFmtId="0" fontId="50" fillId="10" borderId="0" xfId="0" applyFont="1" applyFill="1" applyAlignment="1">
      <alignment vertical="top" wrapText="1"/>
    </xf>
    <xf numFmtId="0" fontId="44" fillId="0" borderId="0" xfId="0" applyFont="1" applyBorder="1" applyAlignment="1">
      <alignment vertical="top" wrapText="1"/>
    </xf>
    <xf numFmtId="0" fontId="48" fillId="0" borderId="3" xfId="0" applyFont="1" applyFill="1" applyBorder="1" applyAlignment="1">
      <alignment vertical="top"/>
    </xf>
    <xf numFmtId="0" fontId="47" fillId="14" borderId="12" xfId="0" applyFont="1" applyFill="1" applyBorder="1" applyAlignment="1">
      <alignment horizontal="left" vertical="top" wrapText="1"/>
    </xf>
    <xf numFmtId="0" fontId="47" fillId="14" borderId="12" xfId="0" applyFont="1" applyFill="1" applyBorder="1" applyAlignment="1">
      <alignment wrapText="1"/>
    </xf>
    <xf numFmtId="0" fontId="47" fillId="14" borderId="12" xfId="0" applyFont="1" applyFill="1" applyBorder="1" applyAlignment="1">
      <alignment vertical="top" wrapText="1"/>
    </xf>
    <xf numFmtId="0" fontId="43" fillId="0" borderId="0" xfId="0" applyFont="1"/>
    <xf numFmtId="0" fontId="48" fillId="0" borderId="0" xfId="0" applyFont="1" applyFill="1" applyBorder="1" applyAlignment="1">
      <alignment vertical="top" wrapText="1"/>
    </xf>
    <xf numFmtId="0" fontId="43" fillId="0" borderId="0" xfId="0" applyFont="1" applyFill="1" applyBorder="1"/>
    <xf numFmtId="0" fontId="48" fillId="16" borderId="15" xfId="0" applyFont="1" applyFill="1" applyBorder="1" applyAlignment="1">
      <alignment vertical="top" wrapText="1"/>
    </xf>
    <xf numFmtId="0" fontId="48" fillId="16" borderId="12" xfId="0" applyFont="1" applyFill="1" applyBorder="1" applyAlignment="1">
      <alignment vertical="top" wrapText="1"/>
    </xf>
    <xf numFmtId="0" fontId="43" fillId="13" borderId="0" xfId="0" applyFont="1" applyFill="1" applyAlignment="1">
      <alignment horizontal="left" vertical="top" wrapText="1"/>
    </xf>
    <xf numFmtId="0" fontId="43" fillId="0" borderId="0" xfId="0" applyFont="1" applyFill="1" applyBorder="1" applyAlignment="1">
      <alignment horizontal="left" vertical="top" wrapText="1"/>
    </xf>
    <xf numFmtId="0" fontId="43" fillId="0" borderId="0" xfId="0" applyFont="1"/>
    <xf numFmtId="0" fontId="58" fillId="0" borderId="0" xfId="0" applyFont="1" applyFill="1" applyAlignment="1">
      <alignment horizontal="left" vertical="top" wrapText="1"/>
    </xf>
    <xf numFmtId="0" fontId="60" fillId="14" borderId="1" xfId="0" applyFont="1" applyFill="1" applyBorder="1" applyAlignment="1">
      <alignment horizontal="left" vertical="top" wrapText="1"/>
    </xf>
    <xf numFmtId="0" fontId="43" fillId="14" borderId="18" xfId="0" applyFont="1" applyFill="1" applyBorder="1" applyAlignment="1">
      <alignment horizontal="left" vertical="top" wrapText="1"/>
    </xf>
    <xf numFmtId="0" fontId="59" fillId="14" borderId="18" xfId="0" applyFont="1" applyFill="1" applyBorder="1" applyAlignment="1">
      <alignment horizontal="left" vertical="top" wrapText="1"/>
    </xf>
    <xf numFmtId="0" fontId="48" fillId="0" borderId="15" xfId="0" applyFont="1" applyFill="1" applyBorder="1" applyAlignment="1">
      <alignment vertical="top" wrapText="1"/>
    </xf>
    <xf numFmtId="0" fontId="51" fillId="0" borderId="3" xfId="0" applyFont="1" applyBorder="1" applyAlignment="1">
      <alignment vertical="top" wrapText="1"/>
    </xf>
    <xf numFmtId="0" fontId="61" fillId="10" borderId="0" xfId="0" applyFont="1" applyFill="1" applyAlignment="1">
      <alignment vertical="top" wrapText="1"/>
    </xf>
    <xf numFmtId="0" fontId="59" fillId="14" borderId="1" xfId="0" applyFont="1" applyFill="1" applyBorder="1" applyAlignment="1">
      <alignment horizontal="left" vertical="top" wrapText="1"/>
    </xf>
    <xf numFmtId="0" fontId="62" fillId="13" borderId="0" xfId="0" applyFont="1" applyFill="1" applyAlignment="1">
      <alignment vertical="top" wrapText="1"/>
    </xf>
    <xf numFmtId="0" fontId="62" fillId="0" borderId="0" xfId="0" applyFont="1" applyFill="1" applyAlignment="1">
      <alignment vertical="top" wrapText="1"/>
    </xf>
    <xf numFmtId="0" fontId="63" fillId="0" borderId="0" xfId="0" applyFont="1"/>
    <xf numFmtId="0" fontId="63" fillId="14" borderId="1" xfId="0" applyFont="1" applyFill="1" applyBorder="1" applyAlignment="1">
      <alignment horizontal="left" vertical="top" wrapText="1"/>
    </xf>
    <xf numFmtId="0" fontId="63" fillId="0" borderId="3" xfId="0" applyFont="1" applyFill="1" applyBorder="1" applyAlignment="1">
      <alignment vertical="top" wrapText="1"/>
    </xf>
    <xf numFmtId="0" fontId="63" fillId="13" borderId="0" xfId="0" applyFont="1" applyFill="1" applyAlignment="1">
      <alignment vertical="top" wrapText="1"/>
    </xf>
    <xf numFmtId="0" fontId="63" fillId="0" borderId="0" xfId="0" applyFont="1" applyFill="1" applyAlignment="1">
      <alignment vertical="top" wrapText="1"/>
    </xf>
    <xf numFmtId="0" fontId="43" fillId="10" borderId="12" xfId="0" applyFont="1" applyFill="1" applyBorder="1" applyAlignment="1">
      <alignment vertical="top" wrapText="1"/>
    </xf>
    <xf numFmtId="0" fontId="60" fillId="10" borderId="12" xfId="6" applyFont="1" applyFill="1" applyBorder="1" applyAlignment="1">
      <alignment wrapText="1"/>
    </xf>
    <xf numFmtId="0" fontId="64" fillId="10" borderId="0" xfId="0" applyFont="1" applyFill="1" applyAlignment="1">
      <alignment vertical="top"/>
    </xf>
    <xf numFmtId="0" fontId="64" fillId="10" borderId="0" xfId="0" applyFont="1" applyFill="1" applyAlignment="1">
      <alignment horizontal="left" vertical="top" wrapText="1"/>
    </xf>
    <xf numFmtId="0" fontId="49" fillId="10" borderId="3" xfId="0" applyFont="1" applyFill="1" applyBorder="1" applyAlignment="1">
      <alignment vertical="top" wrapText="1"/>
    </xf>
    <xf numFmtId="0" fontId="60" fillId="10" borderId="3" xfId="0" applyFont="1" applyFill="1" applyBorder="1" applyAlignment="1">
      <alignment vertical="top" wrapText="1"/>
    </xf>
    <xf numFmtId="0" fontId="48" fillId="10" borderId="3" xfId="0" applyFont="1" applyFill="1" applyBorder="1" applyAlignment="1">
      <alignment vertical="top" wrapText="1"/>
    </xf>
    <xf numFmtId="0" fontId="59" fillId="10" borderId="3" xfId="0" applyFont="1" applyFill="1" applyBorder="1" applyAlignment="1">
      <alignment vertical="top" wrapText="1"/>
    </xf>
    <xf numFmtId="0" fontId="47" fillId="12" borderId="12" xfId="0" applyFont="1" applyFill="1" applyBorder="1" applyAlignment="1">
      <alignment vertical="top" wrapText="1"/>
    </xf>
    <xf numFmtId="0" fontId="66" fillId="13" borderId="0" xfId="0" applyFont="1" applyFill="1"/>
    <xf numFmtId="0" fontId="66" fillId="0" borderId="0" xfId="0" applyFont="1"/>
    <xf numFmtId="0" fontId="66" fillId="17" borderId="0" xfId="0" applyFont="1" applyFill="1"/>
    <xf numFmtId="0" fontId="66" fillId="0" borderId="0" xfId="0" applyFont="1" applyFill="1"/>
    <xf numFmtId="0" fontId="35" fillId="18" borderId="6" xfId="0" applyFont="1" applyFill="1" applyBorder="1" applyAlignment="1">
      <alignment vertical="center" wrapText="1"/>
    </xf>
    <xf numFmtId="0" fontId="43" fillId="0" borderId="13" xfId="0" applyFont="1" applyBorder="1" applyAlignment="1">
      <alignment vertical="top" wrapText="1"/>
    </xf>
    <xf numFmtId="0" fontId="43" fillId="0" borderId="15" xfId="0" applyFont="1" applyBorder="1" applyAlignment="1">
      <alignment vertical="top" wrapText="1"/>
    </xf>
    <xf numFmtId="0" fontId="35" fillId="18" borderId="12" xfId="0" applyFont="1" applyFill="1" applyBorder="1" applyAlignment="1">
      <alignment vertical="center" wrapText="1"/>
    </xf>
    <xf numFmtId="0" fontId="36" fillId="18" borderId="12" xfId="0" applyFont="1" applyFill="1" applyBorder="1" applyAlignment="1">
      <alignment vertical="center" wrapText="1"/>
    </xf>
    <xf numFmtId="0" fontId="36" fillId="0" borderId="12" xfId="0" applyFont="1" applyBorder="1" applyAlignment="1">
      <alignment vertical="center" wrapText="1"/>
    </xf>
    <xf numFmtId="0" fontId="44" fillId="0" borderId="23" xfId="8" applyFont="1" applyFill="1" applyBorder="1" applyAlignment="1">
      <alignment horizontal="center" vertical="center"/>
    </xf>
    <xf numFmtId="0" fontId="43" fillId="0" borderId="0" xfId="0" applyFont="1"/>
    <xf numFmtId="0" fontId="56" fillId="0" borderId="1" xfId="0" applyFont="1" applyFill="1" applyBorder="1" applyAlignment="1">
      <alignment vertical="top" wrapText="1"/>
    </xf>
    <xf numFmtId="0" fontId="44" fillId="13" borderId="0" xfId="0" applyFont="1" applyFill="1" applyAlignment="1">
      <alignment vertical="top" wrapText="1"/>
    </xf>
    <xf numFmtId="0" fontId="44" fillId="13" borderId="0" xfId="0" applyFont="1" applyFill="1"/>
    <xf numFmtId="0" fontId="50" fillId="13" borderId="0" xfId="0" applyFont="1" applyFill="1" applyAlignment="1">
      <alignment vertical="top" wrapText="1"/>
    </xf>
    <xf numFmtId="0" fontId="44" fillId="13" borderId="12" xfId="0" applyFont="1" applyFill="1" applyBorder="1" applyAlignment="1">
      <alignment vertical="top" wrapText="1"/>
    </xf>
    <xf numFmtId="0" fontId="50" fillId="10" borderId="14" xfId="0" applyFont="1" applyFill="1" applyBorder="1" applyAlignment="1">
      <alignment vertical="top"/>
    </xf>
    <xf numFmtId="0" fontId="50" fillId="19" borderId="12" xfId="0" applyFont="1" applyFill="1" applyBorder="1" applyAlignment="1">
      <alignment vertical="top"/>
    </xf>
    <xf numFmtId="0" fontId="50" fillId="19" borderId="25" xfId="0" applyFont="1" applyFill="1" applyBorder="1" applyAlignment="1">
      <alignment vertical="top" wrapText="1"/>
    </xf>
    <xf numFmtId="0" fontId="50" fillId="19" borderId="26" xfId="0" applyFont="1" applyFill="1" applyBorder="1" applyAlignment="1">
      <alignment vertical="top"/>
    </xf>
    <xf numFmtId="0" fontId="50" fillId="19" borderId="27" xfId="0" applyFont="1" applyFill="1" applyBorder="1" applyAlignment="1">
      <alignment vertical="top"/>
    </xf>
    <xf numFmtId="0" fontId="44" fillId="19" borderId="28" xfId="0" applyFont="1" applyFill="1" applyBorder="1" applyAlignment="1">
      <alignment vertical="top"/>
    </xf>
    <xf numFmtId="0" fontId="50" fillId="10" borderId="0" xfId="0" applyFont="1" applyFill="1" applyBorder="1" applyAlignment="1">
      <alignment vertical="top"/>
    </xf>
    <xf numFmtId="0" fontId="50" fillId="10" borderId="23" xfId="0" applyFont="1" applyFill="1" applyBorder="1" applyAlignment="1">
      <alignment vertical="top" wrapText="1"/>
    </xf>
    <xf numFmtId="0" fontId="50" fillId="19" borderId="12" xfId="0" applyFont="1" applyFill="1" applyBorder="1" applyAlignment="1">
      <alignment vertical="top" wrapText="1"/>
    </xf>
    <xf numFmtId="0" fontId="50" fillId="19" borderId="29" xfId="0" applyFont="1" applyFill="1" applyBorder="1" applyAlignment="1">
      <alignment vertical="top" wrapText="1"/>
    </xf>
    <xf numFmtId="0" fontId="50" fillId="19" borderId="15" xfId="0" applyFont="1" applyFill="1" applyBorder="1" applyAlignment="1">
      <alignment vertical="top" wrapText="1"/>
    </xf>
    <xf numFmtId="0" fontId="50" fillId="19" borderId="30" xfId="0" applyFont="1" applyFill="1" applyBorder="1" applyAlignment="1">
      <alignment vertical="top" wrapText="1"/>
    </xf>
    <xf numFmtId="0" fontId="50" fillId="19" borderId="31" xfId="0" applyFont="1" applyFill="1" applyBorder="1" applyAlignment="1">
      <alignment vertical="top" wrapText="1"/>
    </xf>
    <xf numFmtId="0" fontId="50" fillId="19" borderId="6" xfId="0" applyFont="1" applyFill="1" applyBorder="1" applyAlignment="1">
      <alignment vertical="top" wrapText="1"/>
    </xf>
    <xf numFmtId="0" fontId="50" fillId="10" borderId="13" xfId="0" applyFont="1" applyFill="1" applyBorder="1" applyAlignment="1">
      <alignment vertical="top" wrapText="1"/>
    </xf>
    <xf numFmtId="0" fontId="67" fillId="0" borderId="12" xfId="0" applyFont="1" applyBorder="1" applyAlignment="1">
      <alignment vertical="top" wrapText="1"/>
    </xf>
    <xf numFmtId="0" fontId="68" fillId="8" borderId="12" xfId="0" applyFont="1" applyFill="1" applyBorder="1" applyAlignment="1">
      <alignment vertical="top" wrapText="1"/>
    </xf>
    <xf numFmtId="0" fontId="67" fillId="0" borderId="15" xfId="0" applyFont="1" applyBorder="1" applyAlignment="1">
      <alignment vertical="top" wrapText="1"/>
    </xf>
    <xf numFmtId="0" fontId="67" fillId="0" borderId="15" xfId="0" applyFont="1" applyBorder="1" applyAlignment="1">
      <alignment vertical="top"/>
    </xf>
    <xf numFmtId="0" fontId="67" fillId="0" borderId="0" xfId="0" applyFont="1" applyAlignment="1">
      <alignment vertical="top" wrapText="1"/>
    </xf>
    <xf numFmtId="0" fontId="44" fillId="0" borderId="12" xfId="0" applyFont="1" applyBorder="1" applyAlignment="1">
      <alignment vertical="top"/>
    </xf>
    <xf numFmtId="0" fontId="69" fillId="0" borderId="3" xfId="0" applyFont="1" applyFill="1" applyBorder="1" applyAlignment="1" applyProtection="1">
      <alignment vertical="top" wrapText="1"/>
    </xf>
    <xf numFmtId="0" fontId="47" fillId="0" borderId="0" xfId="0" applyFont="1" applyFill="1" applyBorder="1" applyAlignment="1">
      <alignment vertical="top" wrapText="1"/>
    </xf>
    <xf numFmtId="0" fontId="50" fillId="12" borderId="24" xfId="5" applyFont="1" applyFill="1" applyBorder="1" applyAlignment="1">
      <alignment horizontal="left" vertical="center" wrapText="1"/>
    </xf>
    <xf numFmtId="0" fontId="50" fillId="12" borderId="13" xfId="5" applyFont="1" applyFill="1" applyBorder="1" applyAlignment="1">
      <alignment horizontal="left" vertical="center" wrapText="1"/>
    </xf>
    <xf numFmtId="0" fontId="50" fillId="12" borderId="23" xfId="5" applyFont="1" applyFill="1" applyBorder="1" applyAlignment="1">
      <alignment horizontal="left" vertical="center"/>
    </xf>
    <xf numFmtId="0" fontId="55" fillId="12" borderId="24" xfId="0" applyFont="1" applyFill="1" applyBorder="1"/>
    <xf numFmtId="0" fontId="50" fillId="12" borderId="13" xfId="0" applyFont="1" applyFill="1" applyBorder="1" applyAlignment="1">
      <alignment wrapText="1"/>
    </xf>
    <xf numFmtId="0" fontId="50" fillId="12" borderId="12" xfId="5" applyFont="1" applyFill="1" applyBorder="1" applyAlignment="1">
      <alignment vertical="center" textRotation="90" wrapText="1"/>
    </xf>
    <xf numFmtId="0" fontId="44" fillId="0" borderId="0" xfId="0" applyFont="1" applyAlignment="1">
      <alignment wrapText="1"/>
    </xf>
    <xf numFmtId="164" fontId="47" fillId="14" borderId="16" xfId="0" applyNumberFormat="1" applyFont="1" applyFill="1" applyBorder="1" applyAlignment="1" applyProtection="1">
      <alignment horizontal="left" vertical="top" wrapText="1"/>
      <protection locked="0"/>
    </xf>
    <xf numFmtId="0" fontId="47" fillId="14" borderId="22" xfId="0" applyFont="1" applyFill="1" applyBorder="1" applyAlignment="1" applyProtection="1">
      <alignment vertical="top"/>
      <protection locked="0"/>
    </xf>
    <xf numFmtId="0" fontId="65" fillId="14" borderId="22" xfId="0" applyFont="1" applyFill="1" applyBorder="1" applyAlignment="1" applyProtection="1">
      <alignment vertical="top" wrapText="1"/>
      <protection locked="0"/>
    </xf>
    <xf numFmtId="0" fontId="51" fillId="14" borderId="38" xfId="0" applyFont="1" applyFill="1" applyBorder="1" applyAlignment="1" applyProtection="1">
      <alignment vertical="top" wrapText="1"/>
      <protection locked="0"/>
    </xf>
    <xf numFmtId="0" fontId="43" fillId="13" borderId="0" xfId="0" applyFont="1" applyFill="1" applyAlignment="1" applyProtection="1">
      <alignment vertical="top" wrapText="1"/>
      <protection locked="0"/>
    </xf>
    <xf numFmtId="164" fontId="47" fillId="14" borderId="18" xfId="0" applyNumberFormat="1" applyFont="1" applyFill="1" applyBorder="1" applyAlignment="1" applyProtection="1">
      <alignment horizontal="left" vertical="top" wrapText="1"/>
      <protection locked="0"/>
    </xf>
    <xf numFmtId="0" fontId="47" fillId="14" borderId="21" xfId="0" applyFont="1" applyFill="1" applyBorder="1" applyAlignment="1" applyProtection="1">
      <alignment vertical="top" wrapText="1"/>
      <protection locked="0"/>
    </xf>
    <xf numFmtId="0" fontId="70" fillId="14" borderId="20" xfId="0" applyFont="1" applyFill="1" applyBorder="1" applyAlignment="1" applyProtection="1">
      <alignment vertical="top" wrapText="1"/>
      <protection locked="0"/>
    </xf>
    <xf numFmtId="164" fontId="43" fillId="14" borderId="18" xfId="0" applyNumberFormat="1" applyFont="1" applyFill="1" applyBorder="1" applyAlignment="1" applyProtection="1">
      <alignment horizontal="left" vertical="top" wrapText="1"/>
      <protection locked="0"/>
    </xf>
    <xf numFmtId="0" fontId="43" fillId="0" borderId="16" xfId="0" applyFont="1" applyBorder="1" applyAlignment="1" applyProtection="1">
      <alignment vertical="top" wrapText="1"/>
      <protection locked="0"/>
    </xf>
    <xf numFmtId="0" fontId="69" fillId="0" borderId="22" xfId="0" applyFont="1" applyBorder="1" applyAlignment="1" applyProtection="1">
      <alignment vertical="top" wrapText="1"/>
      <protection locked="0"/>
    </xf>
    <xf numFmtId="0" fontId="49" fillId="0" borderId="17" xfId="0" applyFont="1" applyBorder="1" applyAlignment="1" applyProtection="1">
      <alignment vertical="top" wrapText="1"/>
      <protection locked="0"/>
    </xf>
    <xf numFmtId="0" fontId="43" fillId="0" borderId="18" xfId="0" applyFont="1" applyBorder="1" applyAlignment="1" applyProtection="1">
      <alignment vertical="top" wrapText="1"/>
      <protection locked="0"/>
    </xf>
    <xf numFmtId="0" fontId="69" fillId="0" borderId="0" xfId="0" applyFont="1" applyAlignment="1" applyProtection="1">
      <alignment vertical="top" wrapText="1"/>
      <protection locked="0"/>
    </xf>
    <xf numFmtId="0" fontId="49" fillId="0" borderId="3" xfId="0" applyFont="1" applyBorder="1" applyAlignment="1">
      <alignment vertical="top" wrapText="1"/>
    </xf>
    <xf numFmtId="0" fontId="43" fillId="0" borderId="0" xfId="0" applyFont="1" applyAlignment="1" applyProtection="1">
      <alignment vertical="top"/>
      <protection locked="0"/>
    </xf>
    <xf numFmtId="164" fontId="43" fillId="14" borderId="0" xfId="0" applyNumberFormat="1" applyFont="1" applyFill="1" applyAlignment="1" applyProtection="1">
      <alignment horizontal="left" vertical="top" wrapText="1"/>
      <protection locked="0"/>
    </xf>
    <xf numFmtId="0" fontId="43" fillId="0" borderId="0" xfId="0" applyFont="1" applyAlignment="1" applyProtection="1">
      <alignment vertical="top" wrapText="1"/>
      <protection locked="0"/>
    </xf>
    <xf numFmtId="0" fontId="51" fillId="0" borderId="0" xfId="0" applyFont="1" applyAlignment="1" applyProtection="1">
      <alignment vertical="top" wrapText="1"/>
      <protection locked="0"/>
    </xf>
    <xf numFmtId="0" fontId="47" fillId="14" borderId="24" xfId="0" applyFont="1" applyFill="1" applyBorder="1" applyAlignment="1" applyProtection="1">
      <alignment vertical="top"/>
      <protection locked="0"/>
    </xf>
    <xf numFmtId="0" fontId="51" fillId="14" borderId="13" xfId="0" applyFont="1" applyFill="1" applyBorder="1" applyAlignment="1" applyProtection="1">
      <alignment vertical="top" wrapText="1"/>
      <protection locked="0"/>
    </xf>
    <xf numFmtId="164" fontId="43" fillId="14" borderId="1" xfId="0" applyNumberFormat="1" applyFont="1" applyFill="1" applyBorder="1" applyAlignment="1" applyProtection="1">
      <alignment horizontal="left" vertical="top" wrapText="1"/>
      <protection locked="0"/>
    </xf>
    <xf numFmtId="0" fontId="43" fillId="0" borderId="38" xfId="0" applyFont="1" applyBorder="1" applyAlignment="1" applyProtection="1">
      <alignment vertical="top" wrapText="1"/>
      <protection locked="0"/>
    </xf>
    <xf numFmtId="0" fontId="51" fillId="0" borderId="3" xfId="0" applyFont="1" applyBorder="1" applyAlignment="1" applyProtection="1">
      <alignment vertical="top" wrapText="1"/>
      <protection locked="0"/>
    </xf>
    <xf numFmtId="0" fontId="71" fillId="0" borderId="3" xfId="0" applyFont="1" applyBorder="1" applyAlignment="1" applyProtection="1">
      <alignment vertical="top" wrapText="1"/>
      <protection locked="0"/>
    </xf>
    <xf numFmtId="0" fontId="49" fillId="0" borderId="3" xfId="0" applyFont="1" applyBorder="1" applyAlignment="1" applyProtection="1">
      <alignment vertical="top" wrapText="1"/>
      <protection locked="0"/>
    </xf>
    <xf numFmtId="0" fontId="47" fillId="14" borderId="24" xfId="0" applyFont="1" applyFill="1" applyBorder="1" applyAlignment="1" applyProtection="1">
      <alignment vertical="top" wrapText="1"/>
      <protection locked="0"/>
    </xf>
    <xf numFmtId="0" fontId="43" fillId="14" borderId="24" xfId="0" applyFont="1" applyFill="1" applyBorder="1" applyAlignment="1" applyProtection="1">
      <alignment vertical="top" wrapText="1"/>
      <protection locked="0"/>
    </xf>
    <xf numFmtId="0" fontId="43" fillId="0" borderId="24" xfId="0" applyFont="1" applyBorder="1" applyAlignment="1" applyProtection="1">
      <alignment vertical="top" wrapText="1"/>
      <protection locked="0"/>
    </xf>
    <xf numFmtId="0" fontId="51" fillId="0" borderId="17" xfId="0" applyFont="1" applyBorder="1" applyAlignment="1" applyProtection="1">
      <alignment vertical="top" wrapText="1"/>
      <protection locked="0"/>
    </xf>
    <xf numFmtId="0" fontId="70" fillId="14" borderId="13" xfId="0" applyFont="1" applyFill="1" applyBorder="1" applyAlignment="1" applyProtection="1">
      <alignment vertical="top" wrapText="1"/>
      <protection locked="0"/>
    </xf>
    <xf numFmtId="0" fontId="71" fillId="0" borderId="0" xfId="0" applyFont="1" applyAlignment="1" applyProtection="1">
      <alignment vertical="top"/>
      <protection locked="0"/>
    </xf>
    <xf numFmtId="0" fontId="43" fillId="10" borderId="0" xfId="0" applyFont="1" applyFill="1" applyAlignment="1">
      <alignment vertical="top" wrapText="1"/>
    </xf>
    <xf numFmtId="2" fontId="69" fillId="0" borderId="0" xfId="0" applyNumberFormat="1" applyFont="1" applyAlignment="1" applyProtection="1">
      <alignment vertical="top" wrapText="1"/>
      <protection locked="0"/>
    </xf>
    <xf numFmtId="0" fontId="51" fillId="0" borderId="3" xfId="0" applyFont="1" applyBorder="1" applyAlignment="1" applyProtection="1">
      <alignment vertical="top"/>
      <protection locked="0"/>
    </xf>
    <xf numFmtId="0" fontId="43" fillId="0" borderId="39" xfId="0" applyFont="1" applyBorder="1" applyAlignment="1" applyProtection="1">
      <alignment vertical="top" wrapText="1"/>
      <protection locked="0"/>
    </xf>
    <xf numFmtId="0" fontId="43" fillId="11" borderId="18" xfId="0" applyFont="1" applyFill="1" applyBorder="1" applyAlignment="1" applyProtection="1">
      <alignment vertical="top" wrapText="1"/>
      <protection locked="0"/>
    </xf>
    <xf numFmtId="0" fontId="43" fillId="0" borderId="19" xfId="0" applyFont="1" applyBorder="1" applyAlignment="1" applyProtection="1">
      <alignment horizontal="left" vertical="top" wrapText="1"/>
      <protection locked="0"/>
    </xf>
    <xf numFmtId="0" fontId="43" fillId="0" borderId="21" xfId="0" applyFont="1" applyBorder="1" applyAlignment="1" applyProtection="1">
      <alignment vertical="top" wrapText="1"/>
      <protection locked="0"/>
    </xf>
    <xf numFmtId="0" fontId="51" fillId="0" borderId="20" xfId="0" applyFont="1" applyBorder="1" applyAlignment="1" applyProtection="1">
      <alignment vertical="top" wrapText="1"/>
      <protection locked="0"/>
    </xf>
    <xf numFmtId="164" fontId="43" fillId="14" borderId="1" xfId="0" applyNumberFormat="1" applyFont="1" applyFill="1" applyBorder="1" applyAlignment="1" applyProtection="1">
      <alignment vertical="top"/>
      <protection locked="0"/>
    </xf>
    <xf numFmtId="0" fontId="47" fillId="14" borderId="13" xfId="0" applyFont="1" applyFill="1" applyBorder="1" applyAlignment="1" applyProtection="1">
      <alignment horizontal="center" vertical="top" wrapText="1"/>
      <protection locked="0"/>
    </xf>
    <xf numFmtId="0" fontId="47" fillId="14" borderId="12" xfId="0" applyFont="1" applyFill="1" applyBorder="1" applyAlignment="1" applyProtection="1">
      <alignment horizontal="center" vertical="top" wrapText="1"/>
      <protection locked="0"/>
    </xf>
    <xf numFmtId="0" fontId="47" fillId="13" borderId="0" xfId="0" applyFont="1" applyFill="1" applyAlignment="1" applyProtection="1">
      <alignment vertical="top" wrapText="1"/>
      <protection locked="0"/>
    </xf>
    <xf numFmtId="0" fontId="43" fillId="14" borderId="13" xfId="0" applyFont="1" applyFill="1" applyBorder="1" applyAlignment="1" applyProtection="1">
      <alignment horizontal="center" vertical="top" wrapText="1"/>
      <protection locked="0"/>
    </xf>
    <xf numFmtId="0" fontId="69" fillId="0" borderId="12" xfId="0" applyFont="1" applyBorder="1" applyAlignment="1" applyProtection="1">
      <alignment horizontal="center" vertical="top" wrapText="1"/>
      <protection locked="0"/>
    </xf>
    <xf numFmtId="164" fontId="43" fillId="14" borderId="1" xfId="0" applyNumberFormat="1" applyFont="1" applyFill="1" applyBorder="1" applyAlignment="1" applyProtection="1">
      <alignment vertical="top" wrapText="1"/>
      <protection locked="0"/>
    </xf>
    <xf numFmtId="0" fontId="72" fillId="0" borderId="0" xfId="0" applyFont="1" applyAlignment="1" applyProtection="1">
      <alignment vertical="top" wrapText="1"/>
      <protection locked="0"/>
    </xf>
    <xf numFmtId="0" fontId="43" fillId="0" borderId="19" xfId="0" applyFont="1" applyBorder="1" applyAlignment="1" applyProtection="1">
      <alignment vertical="top" wrapText="1"/>
      <protection locked="0"/>
    </xf>
    <xf numFmtId="0" fontId="69" fillId="0" borderId="21" xfId="0" applyFont="1" applyBorder="1" applyAlignment="1" applyProtection="1">
      <alignment vertical="top" wrapText="1"/>
      <protection locked="0"/>
    </xf>
    <xf numFmtId="0" fontId="71" fillId="0" borderId="20" xfId="0" applyFont="1" applyBorder="1" applyAlignment="1" applyProtection="1">
      <alignment vertical="top" wrapText="1"/>
      <protection locked="0"/>
    </xf>
    <xf numFmtId="0" fontId="73" fillId="14" borderId="12" xfId="0" applyFont="1" applyFill="1" applyBorder="1" applyAlignment="1" applyProtection="1">
      <alignment vertical="top" wrapText="1"/>
      <protection locked="0"/>
    </xf>
    <xf numFmtId="0" fontId="43" fillId="14" borderId="12" xfId="0" applyFont="1" applyFill="1" applyBorder="1" applyAlignment="1" applyProtection="1">
      <alignment vertical="top" wrapText="1"/>
      <protection locked="0"/>
    </xf>
    <xf numFmtId="0" fontId="69" fillId="0" borderId="12" xfId="0" applyFont="1" applyBorder="1" applyAlignment="1" applyProtection="1">
      <alignment vertical="top" wrapText="1"/>
      <protection locked="0"/>
    </xf>
    <xf numFmtId="0" fontId="72" fillId="0" borderId="12" xfId="0" applyFont="1" applyBorder="1" applyAlignment="1" applyProtection="1">
      <alignment vertical="top" wrapText="1"/>
      <protection locked="0"/>
    </xf>
    <xf numFmtId="0" fontId="69" fillId="0" borderId="24" xfId="0" applyFont="1" applyBorder="1" applyAlignment="1" applyProtection="1">
      <alignment vertical="top" wrapText="1"/>
      <protection locked="0"/>
    </xf>
    <xf numFmtId="0" fontId="72" fillId="0" borderId="17" xfId="0" applyFont="1" applyBorder="1" applyAlignment="1" applyProtection="1">
      <alignment vertical="top" wrapText="1"/>
      <protection locked="0"/>
    </xf>
    <xf numFmtId="0" fontId="56" fillId="0" borderId="0" xfId="0" applyFont="1" applyAlignment="1" applyProtection="1">
      <alignment vertical="top" wrapText="1"/>
      <protection locked="0"/>
    </xf>
    <xf numFmtId="0" fontId="71" fillId="11" borderId="3" xfId="0" applyFont="1" applyFill="1" applyBorder="1" applyAlignment="1" applyProtection="1">
      <alignment vertical="top" wrapText="1"/>
      <protection locked="0"/>
    </xf>
    <xf numFmtId="164" fontId="43" fillId="20" borderId="18" xfId="0" applyNumberFormat="1" applyFont="1" applyFill="1" applyBorder="1" applyAlignment="1" applyProtection="1">
      <alignment horizontal="left" vertical="top" wrapText="1"/>
      <protection locked="0"/>
    </xf>
    <xf numFmtId="0" fontId="43" fillId="20" borderId="0" xfId="0" applyFont="1" applyFill="1" applyAlignment="1" applyProtection="1">
      <alignment vertical="top"/>
      <protection locked="0"/>
    </xf>
    <xf numFmtId="164" fontId="47" fillId="14" borderId="1" xfId="0" applyNumberFormat="1" applyFont="1" applyFill="1" applyBorder="1" applyAlignment="1" applyProtection="1">
      <alignment horizontal="left" vertical="top" wrapText="1"/>
      <protection locked="0"/>
    </xf>
    <xf numFmtId="0" fontId="47" fillId="14" borderId="13" xfId="0" applyFont="1" applyFill="1" applyBorder="1" applyAlignment="1" applyProtection="1">
      <alignment vertical="top" wrapText="1"/>
      <protection locked="0"/>
    </xf>
    <xf numFmtId="0" fontId="47" fillId="14" borderId="12" xfId="0" applyFont="1" applyFill="1" applyBorder="1" applyAlignment="1" applyProtection="1">
      <alignment vertical="top" wrapText="1"/>
      <protection locked="0"/>
    </xf>
    <xf numFmtId="0" fontId="71" fillId="0" borderId="13" xfId="0" applyFont="1" applyBorder="1" applyAlignment="1" applyProtection="1">
      <alignment vertical="top" wrapText="1"/>
      <protection locked="0"/>
    </xf>
    <xf numFmtId="0" fontId="71" fillId="0" borderId="12" xfId="0" applyFont="1" applyBorder="1" applyAlignment="1" applyProtection="1">
      <alignment vertical="top" wrapText="1"/>
      <protection locked="0"/>
    </xf>
    <xf numFmtId="0" fontId="69" fillId="0" borderId="13" xfId="0" applyFont="1" applyBorder="1" applyAlignment="1" applyProtection="1">
      <alignment vertical="top" wrapText="1"/>
      <protection locked="0"/>
    </xf>
    <xf numFmtId="0" fontId="49" fillId="0" borderId="0" xfId="0" applyFont="1" applyAlignment="1">
      <alignment vertical="top" wrapText="1"/>
    </xf>
    <xf numFmtId="0" fontId="45" fillId="0" borderId="0" xfId="0" applyFont="1" applyFill="1" applyAlignment="1">
      <alignment vertical="top"/>
    </xf>
    <xf numFmtId="6" fontId="43" fillId="0" borderId="12" xfId="0" applyNumberFormat="1" applyFont="1" applyBorder="1"/>
    <xf numFmtId="0" fontId="69" fillId="0" borderId="0" xfId="0" applyFont="1" applyAlignment="1">
      <alignment vertical="top" wrapText="1"/>
    </xf>
    <xf numFmtId="0" fontId="45" fillId="0" borderId="0" xfId="0" applyFont="1" applyAlignment="1">
      <alignment vertical="top"/>
    </xf>
    <xf numFmtId="165" fontId="45" fillId="0" borderId="0" xfId="0" applyNumberFormat="1" applyFont="1" applyAlignment="1">
      <alignment vertical="top"/>
    </xf>
    <xf numFmtId="0" fontId="45" fillId="0" borderId="0" xfId="0" applyFont="1" applyFill="1" applyAlignment="1">
      <alignment vertical="top"/>
    </xf>
    <xf numFmtId="0" fontId="43" fillId="0" borderId="0" xfId="0" applyFont="1" applyAlignment="1">
      <alignment vertical="top" wrapText="1"/>
    </xf>
    <xf numFmtId="0" fontId="43" fillId="0" borderId="0" xfId="0" applyFont="1"/>
    <xf numFmtId="0" fontId="48" fillId="0" borderId="0" xfId="0" applyFont="1" applyAlignment="1">
      <alignment vertical="top" wrapText="1"/>
    </xf>
    <xf numFmtId="0" fontId="43" fillId="0" borderId="12" xfId="0" applyFont="1" applyBorder="1" applyAlignment="1">
      <alignment vertical="top" wrapText="1"/>
    </xf>
    <xf numFmtId="0" fontId="47" fillId="0" borderId="0" xfId="0" applyFont="1"/>
    <xf numFmtId="0" fontId="50" fillId="8" borderId="12" xfId="0" applyFont="1" applyFill="1" applyBorder="1" applyAlignment="1">
      <alignment vertical="top" wrapText="1"/>
    </xf>
    <xf numFmtId="0" fontId="44" fillId="0" borderId="12" xfId="0" applyFont="1" applyBorder="1" applyAlignment="1">
      <alignment vertical="top" wrapText="1"/>
    </xf>
    <xf numFmtId="0" fontId="44" fillId="0" borderId="12" xfId="0" applyFont="1" applyBorder="1"/>
    <xf numFmtId="0" fontId="44" fillId="0" borderId="12" xfId="0" applyFont="1" applyBorder="1" applyAlignment="1">
      <alignment wrapText="1"/>
    </xf>
    <xf numFmtId="0" fontId="51" fillId="0" borderId="0" xfId="0" applyFont="1"/>
    <xf numFmtId="0" fontId="43" fillId="0" borderId="0" xfId="0" applyFont="1" applyAlignment="1">
      <alignment wrapText="1"/>
    </xf>
    <xf numFmtId="0" fontId="44" fillId="13" borderId="12" xfId="0" applyFont="1" applyFill="1" applyBorder="1" applyAlignment="1">
      <alignment vertical="top" wrapText="1"/>
    </xf>
    <xf numFmtId="0" fontId="67" fillId="0" borderId="12" xfId="0" applyFont="1" applyBorder="1" applyAlignment="1">
      <alignment vertical="top" wrapText="1"/>
    </xf>
    <xf numFmtId="0" fontId="43" fillId="0" borderId="0" xfId="0" applyFont="1" applyAlignment="1">
      <alignment horizontal="center" wrapText="1"/>
    </xf>
    <xf numFmtId="0" fontId="20" fillId="0" borderId="0" xfId="0" applyFont="1"/>
    <xf numFmtId="0" fontId="77" fillId="0" borderId="0" xfId="0" applyFont="1"/>
    <xf numFmtId="0" fontId="76" fillId="0" borderId="0" xfId="9" applyFill="1" applyAlignment="1" applyProtection="1">
      <alignment vertical="top" wrapText="1"/>
    </xf>
    <xf numFmtId="0" fontId="76" fillId="0" borderId="0" xfId="9" applyFill="1" applyBorder="1" applyAlignment="1" applyProtection="1">
      <alignment vertical="top" wrapText="1"/>
    </xf>
    <xf numFmtId="0" fontId="43" fillId="0" borderId="0" xfId="0" applyFont="1"/>
    <xf numFmtId="0" fontId="78" fillId="21" borderId="0" xfId="11" applyFont="1" applyFill="1" applyAlignment="1">
      <alignment horizontal="left" vertical="top"/>
    </xf>
    <xf numFmtId="0" fontId="78" fillId="21" borderId="0" xfId="11" applyFont="1" applyFill="1" applyAlignment="1">
      <alignment horizontal="left" vertical="top" wrapText="1"/>
    </xf>
    <xf numFmtId="0" fontId="32" fillId="21" borderId="0" xfId="11" applyFont="1" applyFill="1" applyAlignment="1">
      <alignment vertical="top" wrapText="1"/>
    </xf>
    <xf numFmtId="0" fontId="32" fillId="21" borderId="0" xfId="11" applyFont="1" applyFill="1" applyAlignment="1">
      <alignment horizontal="center" vertical="top" wrapText="1"/>
    </xf>
    <xf numFmtId="0" fontId="32" fillId="0" borderId="0" xfId="11" applyFont="1" applyAlignment="1">
      <alignment vertical="top"/>
    </xf>
    <xf numFmtId="0" fontId="79" fillId="21" borderId="0" xfId="11" applyFont="1" applyFill="1" applyAlignment="1">
      <alignment horizontal="left" vertical="top" wrapText="1"/>
    </xf>
    <xf numFmtId="0" fontId="79" fillId="21" borderId="0" xfId="11" applyFont="1" applyFill="1" applyAlignment="1">
      <alignment vertical="top" wrapText="1"/>
    </xf>
    <xf numFmtId="0" fontId="79" fillId="21" borderId="0" xfId="11" applyFont="1" applyFill="1" applyAlignment="1">
      <alignment horizontal="center" vertical="top" wrapText="1"/>
    </xf>
    <xf numFmtId="0" fontId="79" fillId="0" borderId="0" xfId="11" applyFont="1" applyAlignment="1">
      <alignment vertical="top"/>
    </xf>
    <xf numFmtId="0" fontId="35" fillId="0" borderId="0" xfId="11" applyFont="1" applyAlignment="1">
      <alignment horizontal="left" vertical="top"/>
    </xf>
    <xf numFmtId="0" fontId="27" fillId="0" borderId="0" xfId="11" applyFont="1" applyAlignment="1">
      <alignment horizontal="left" vertical="top" wrapText="1"/>
    </xf>
    <xf numFmtId="0" fontId="20" fillId="0" borderId="0" xfId="11" applyFont="1" applyAlignment="1">
      <alignment vertical="top" wrapText="1"/>
    </xf>
    <xf numFmtId="0" fontId="20" fillId="0" borderId="0" xfId="11" applyFont="1" applyAlignment="1">
      <alignment horizontal="center" vertical="top" wrapText="1"/>
    </xf>
    <xf numFmtId="0" fontId="20" fillId="0" borderId="0" xfId="11" applyFont="1" applyAlignment="1">
      <alignment vertical="top"/>
    </xf>
    <xf numFmtId="0" fontId="80" fillId="0" borderId="0" xfId="11" applyFont="1" applyAlignment="1">
      <alignment horizontal="left" vertical="top"/>
    </xf>
    <xf numFmtId="0" fontId="35" fillId="0" borderId="0" xfId="11" applyFont="1" applyAlignment="1">
      <alignment vertical="top" wrapText="1"/>
    </xf>
    <xf numFmtId="0" fontId="36" fillId="0" borderId="0" xfId="11" applyFont="1" applyAlignment="1">
      <alignment horizontal="left" vertical="top"/>
    </xf>
    <xf numFmtId="0" fontId="27" fillId="22" borderId="43" xfId="11" applyFont="1" applyFill="1" applyBorder="1" applyAlignment="1">
      <alignment horizontal="left" vertical="top"/>
    </xf>
    <xf numFmtId="49" fontId="35" fillId="22" borderId="43" xfId="0" applyNumberFormat="1" applyFont="1" applyFill="1" applyBorder="1" applyAlignment="1">
      <alignment vertical="top"/>
    </xf>
    <xf numFmtId="0" fontId="35" fillId="22" borderId="43" xfId="0" applyFont="1" applyFill="1" applyBorder="1" applyAlignment="1">
      <alignment vertical="top" wrapText="1"/>
    </xf>
    <xf numFmtId="0" fontId="36" fillId="0" borderId="0" xfId="11" applyFont="1" applyAlignment="1">
      <alignment vertical="top"/>
    </xf>
    <xf numFmtId="0" fontId="35" fillId="22" borderId="43" xfId="11" applyFont="1" applyFill="1" applyBorder="1" applyAlignment="1">
      <alignment horizontal="center" vertical="top" wrapText="1"/>
    </xf>
    <xf numFmtId="0" fontId="35" fillId="22" borderId="43" xfId="11" applyFont="1" applyFill="1" applyBorder="1" applyAlignment="1">
      <alignment vertical="top" wrapText="1"/>
    </xf>
    <xf numFmtId="49" fontId="35" fillId="0" borderId="43" xfId="0" applyNumberFormat="1" applyFont="1" applyBorder="1" applyAlignment="1">
      <alignment vertical="top"/>
    </xf>
    <xf numFmtId="0" fontId="35" fillId="0" borderId="43" xfId="0" applyFont="1" applyBorder="1" applyAlignment="1">
      <alignment vertical="top" wrapText="1"/>
    </xf>
    <xf numFmtId="0" fontId="36" fillId="0" borderId="43" xfId="11" applyFont="1" applyBorder="1" applyAlignment="1">
      <alignment vertical="top"/>
    </xf>
    <xf numFmtId="0" fontId="20" fillId="0" borderId="43" xfId="0" applyFont="1" applyBorder="1" applyAlignment="1">
      <alignment vertical="top" wrapText="1"/>
    </xf>
    <xf numFmtId="0" fontId="35" fillId="0" borderId="43" xfId="0" applyFont="1" applyBorder="1" applyAlignment="1">
      <alignment horizontal="left" vertical="top"/>
    </xf>
    <xf numFmtId="0" fontId="35" fillId="0" borderId="43" xfId="11" applyFont="1" applyBorder="1" applyAlignment="1">
      <alignment horizontal="center" vertical="top" wrapText="1"/>
    </xf>
    <xf numFmtId="0" fontId="35" fillId="0" borderId="43" xfId="11" applyFont="1" applyBorder="1" applyAlignment="1">
      <alignment vertical="top" wrapText="1"/>
    </xf>
    <xf numFmtId="0" fontId="27" fillId="0" borderId="43" xfId="11" applyFont="1" applyBorder="1" applyAlignment="1">
      <alignment horizontal="left" vertical="top"/>
    </xf>
    <xf numFmtId="0" fontId="36" fillId="0" borderId="43" xfId="11" applyFont="1" applyBorder="1" applyAlignment="1">
      <alignment horizontal="center" vertical="top" wrapText="1"/>
    </xf>
    <xf numFmtId="0" fontId="36" fillId="0" borderId="43" xfId="11" applyFont="1" applyBorder="1" applyAlignment="1">
      <alignment vertical="top" wrapText="1"/>
    </xf>
    <xf numFmtId="49" fontId="35" fillId="0" borderId="0" xfId="0" applyNumberFormat="1" applyFont="1" applyAlignment="1">
      <alignment vertical="top"/>
    </xf>
    <xf numFmtId="0" fontId="35" fillId="0" borderId="0" xfId="0" applyFont="1" applyAlignment="1">
      <alignment horizontal="left" vertical="top"/>
    </xf>
    <xf numFmtId="0" fontId="20" fillId="0" borderId="0" xfId="0" applyFont="1" applyAlignment="1">
      <alignment vertical="top" wrapText="1"/>
    </xf>
    <xf numFmtId="0" fontId="27" fillId="0" borderId="0" xfId="11" applyFont="1" applyAlignment="1">
      <alignment horizontal="left" vertical="top"/>
    </xf>
    <xf numFmtId="0" fontId="35" fillId="0" borderId="43" xfId="11" applyFont="1" applyBorder="1" applyAlignment="1">
      <alignment vertical="top"/>
    </xf>
    <xf numFmtId="0" fontId="35" fillId="0" borderId="0" xfId="11" applyFont="1" applyAlignment="1">
      <alignment vertical="top"/>
    </xf>
    <xf numFmtId="0" fontId="36" fillId="0" borderId="0" xfId="11" applyFont="1" applyAlignment="1">
      <alignment vertical="top" wrapText="1"/>
    </xf>
    <xf numFmtId="0" fontId="36" fillId="0" borderId="0" xfId="11" applyFont="1" applyAlignment="1">
      <alignment horizontal="center" vertical="top" wrapText="1"/>
    </xf>
    <xf numFmtId="0" fontId="79" fillId="21" borderId="43" xfId="11" applyFont="1" applyFill="1" applyBorder="1" applyAlignment="1">
      <alignment horizontal="left" vertical="top"/>
    </xf>
    <xf numFmtId="0" fontId="79" fillId="21" borderId="43" xfId="11" applyFont="1" applyFill="1" applyBorder="1" applyAlignment="1">
      <alignment horizontal="left" vertical="top" wrapText="1"/>
    </xf>
    <xf numFmtId="0" fontId="35" fillId="21" borderId="43" xfId="11" applyFont="1" applyFill="1" applyBorder="1" applyAlignment="1">
      <alignment vertical="top" wrapText="1"/>
    </xf>
    <xf numFmtId="0" fontId="20" fillId="21" borderId="43" xfId="11" applyFont="1" applyFill="1" applyBorder="1" applyAlignment="1">
      <alignment horizontal="center" vertical="top" wrapText="1"/>
    </xf>
    <xf numFmtId="0" fontId="81" fillId="21" borderId="43" xfId="11" applyFont="1" applyFill="1" applyBorder="1" applyAlignment="1">
      <alignment vertical="top" wrapText="1"/>
    </xf>
    <xf numFmtId="0" fontId="35" fillId="0" borderId="43" xfId="11" applyFont="1" applyBorder="1" applyAlignment="1">
      <alignment horizontal="left" vertical="top"/>
    </xf>
    <xf numFmtId="0" fontId="27" fillId="0" borderId="43" xfId="11" applyFont="1" applyBorder="1" applyAlignment="1">
      <alignment horizontal="left" vertical="top" wrapText="1"/>
    </xf>
    <xf numFmtId="0" fontId="20" fillId="0" borderId="43" xfId="11" applyFont="1" applyBorder="1" applyAlignment="1">
      <alignment horizontal="center" vertical="top" wrapText="1"/>
    </xf>
    <xf numFmtId="0" fontId="20" fillId="0" borderId="43" xfId="11" applyFont="1" applyBorder="1" applyAlignment="1">
      <alignment vertical="top" wrapText="1"/>
    </xf>
    <xf numFmtId="0" fontId="82" fillId="0" borderId="43" xfId="11" applyFont="1" applyBorder="1" applyAlignment="1">
      <alignment vertical="top" wrapText="1"/>
    </xf>
    <xf numFmtId="0" fontId="20" fillId="0" borderId="44" xfId="11" applyFont="1" applyBorder="1" applyAlignment="1">
      <alignment horizontal="center" vertical="top" wrapText="1"/>
    </xf>
    <xf numFmtId="0" fontId="20" fillId="0" borderId="44" xfId="11" applyFont="1" applyBorder="1" applyAlignment="1">
      <alignment vertical="top" wrapText="1"/>
    </xf>
    <xf numFmtId="0" fontId="82" fillId="0" borderId="43" xfId="12" applyFont="1" applyBorder="1" applyAlignment="1">
      <alignment vertical="top" wrapText="1"/>
    </xf>
    <xf numFmtId="0" fontId="20" fillId="0" borderId="43" xfId="12" applyFont="1" applyBorder="1" applyAlignment="1">
      <alignment vertical="top" wrapText="1"/>
    </xf>
    <xf numFmtId="0" fontId="35" fillId="23" borderId="43" xfId="11" applyFont="1" applyFill="1" applyBorder="1" applyAlignment="1">
      <alignment horizontal="left" vertical="top"/>
    </xf>
    <xf numFmtId="0" fontId="27" fillId="23" borderId="43" xfId="11" applyFont="1" applyFill="1" applyBorder="1" applyAlignment="1">
      <alignment horizontal="left" vertical="top" wrapText="1"/>
    </xf>
    <xf numFmtId="0" fontId="82" fillId="23" borderId="43" xfId="11" applyFont="1" applyFill="1" applyBorder="1" applyAlignment="1">
      <alignment vertical="top" wrapText="1"/>
    </xf>
    <xf numFmtId="0" fontId="20" fillId="23" borderId="44" xfId="11" applyFont="1" applyFill="1" applyBorder="1" applyAlignment="1">
      <alignment horizontal="center" vertical="top" wrapText="1"/>
    </xf>
    <xf numFmtId="0" fontId="20" fillId="23" borderId="44" xfId="11" applyFont="1" applyFill="1" applyBorder="1" applyAlignment="1">
      <alignment vertical="top" wrapText="1"/>
    </xf>
    <xf numFmtId="0" fontId="20" fillId="23" borderId="0" xfId="11" applyFont="1" applyFill="1" applyAlignment="1">
      <alignment vertical="top"/>
    </xf>
    <xf numFmtId="0" fontId="0" fillId="23" borderId="0" xfId="0" applyFill="1"/>
    <xf numFmtId="0" fontId="35" fillId="24" borderId="43" xfId="11" applyFont="1" applyFill="1" applyBorder="1" applyAlignment="1">
      <alignment horizontal="left" vertical="top"/>
    </xf>
    <xf numFmtId="0" fontId="27" fillId="24" borderId="43" xfId="11" applyFont="1" applyFill="1" applyBorder="1" applyAlignment="1">
      <alignment horizontal="left" vertical="top" wrapText="1"/>
    </xf>
    <xf numFmtId="0" fontId="82" fillId="24" borderId="43" xfId="11" applyFont="1" applyFill="1" applyBorder="1" applyAlignment="1">
      <alignment vertical="top" wrapText="1"/>
    </xf>
    <xf numFmtId="0" fontId="20" fillId="24" borderId="44" xfId="11" applyFont="1" applyFill="1" applyBorder="1" applyAlignment="1">
      <alignment horizontal="center" vertical="top" wrapText="1"/>
    </xf>
    <xf numFmtId="0" fontId="20" fillId="24" borderId="44" xfId="11" applyFont="1" applyFill="1" applyBorder="1" applyAlignment="1">
      <alignment vertical="top" wrapText="1"/>
    </xf>
    <xf numFmtId="0" fontId="83" fillId="0" borderId="0" xfId="11" applyFont="1" applyAlignment="1">
      <alignment horizontal="left" vertical="top"/>
    </xf>
    <xf numFmtId="0" fontId="35" fillId="21" borderId="43" xfId="11" applyFont="1" applyFill="1" applyBorder="1" applyAlignment="1">
      <alignment horizontal="left" vertical="top"/>
    </xf>
    <xf numFmtId="0" fontId="27" fillId="21" borderId="43" xfId="11" applyFont="1" applyFill="1" applyBorder="1" applyAlignment="1">
      <alignment horizontal="left" vertical="top" wrapText="1"/>
    </xf>
    <xf numFmtId="0" fontId="20" fillId="21" borderId="43" xfId="11" applyFont="1" applyFill="1" applyBorder="1" applyAlignment="1">
      <alignment vertical="top" wrapText="1"/>
    </xf>
    <xf numFmtId="0" fontId="20" fillId="21" borderId="0" xfId="11" applyFont="1" applyFill="1" applyAlignment="1">
      <alignment vertical="top"/>
    </xf>
    <xf numFmtId="0" fontId="35" fillId="0" borderId="45" xfId="11" applyFont="1" applyBorder="1" applyAlignment="1">
      <alignment horizontal="left" vertical="top"/>
    </xf>
    <xf numFmtId="0" fontId="27" fillId="0" borderId="45" xfId="11" applyFont="1" applyBorder="1" applyAlignment="1">
      <alignment horizontal="left" vertical="top" wrapText="1"/>
    </xf>
    <xf numFmtId="0" fontId="35" fillId="0" borderId="45" xfId="11" applyFont="1" applyBorder="1" applyAlignment="1">
      <alignment vertical="top" wrapText="1"/>
    </xf>
    <xf numFmtId="0" fontId="35" fillId="0" borderId="44" xfId="11" applyFont="1" applyBorder="1" applyAlignment="1">
      <alignment horizontal="left" vertical="top"/>
    </xf>
    <xf numFmtId="0" fontId="35" fillId="0" borderId="46" xfId="11" applyFont="1" applyBorder="1" applyAlignment="1">
      <alignment vertical="top" wrapText="1"/>
    </xf>
    <xf numFmtId="0" fontId="35" fillId="0" borderId="47" xfId="11" applyFont="1" applyBorder="1" applyAlignment="1">
      <alignment vertical="top" wrapText="1"/>
    </xf>
    <xf numFmtId="0" fontId="20" fillId="23" borderId="43" xfId="11" applyFont="1" applyFill="1" applyBorder="1" applyAlignment="1">
      <alignment vertical="top" wrapText="1"/>
    </xf>
    <xf numFmtId="0" fontId="20" fillId="24" borderId="43" xfId="11" applyFont="1" applyFill="1" applyBorder="1" applyAlignment="1">
      <alignment horizontal="center" vertical="top" wrapText="1"/>
    </xf>
    <xf numFmtId="0" fontId="20" fillId="24" borderId="43" xfId="11" applyFont="1" applyFill="1" applyBorder="1" applyAlignment="1">
      <alignment vertical="top" wrapText="1"/>
    </xf>
    <xf numFmtId="0" fontId="35" fillId="25" borderId="43" xfId="11" applyFont="1" applyFill="1" applyBorder="1" applyAlignment="1">
      <alignment horizontal="left" vertical="top"/>
    </xf>
    <xf numFmtId="0" fontId="27" fillId="25" borderId="43" xfId="11" applyFont="1" applyFill="1" applyBorder="1" applyAlignment="1">
      <alignment horizontal="left" vertical="top" wrapText="1"/>
    </xf>
    <xf numFmtId="0" fontId="82" fillId="25" borderId="43" xfId="11" applyFont="1" applyFill="1" applyBorder="1" applyAlignment="1">
      <alignment vertical="top" wrapText="1"/>
    </xf>
    <xf numFmtId="0" fontId="20" fillId="25" borderId="44" xfId="11" applyFont="1" applyFill="1" applyBorder="1" applyAlignment="1">
      <alignment horizontal="center" vertical="top" wrapText="1"/>
    </xf>
    <xf numFmtId="0" fontId="20" fillId="25" borderId="44" xfId="11" applyFont="1" applyFill="1" applyBorder="1" applyAlignment="1">
      <alignment vertical="top" wrapText="1"/>
    </xf>
    <xf numFmtId="0" fontId="20" fillId="0" borderId="48" xfId="11" applyFont="1" applyBorder="1" applyAlignment="1">
      <alignment horizontal="center" vertical="top" wrapText="1"/>
    </xf>
    <xf numFmtId="0" fontId="20" fillId="0" borderId="48" xfId="11" applyFont="1" applyBorder="1" applyAlignment="1">
      <alignment vertical="top" wrapText="1"/>
    </xf>
    <xf numFmtId="0" fontId="35" fillId="23" borderId="44" xfId="11" applyFont="1" applyFill="1" applyBorder="1" applyAlignment="1">
      <alignment vertical="top" wrapText="1"/>
    </xf>
    <xf numFmtId="0" fontId="82" fillId="0" borderId="43" xfId="0" applyFont="1" applyBorder="1" applyAlignment="1">
      <alignment vertical="top" wrapText="1"/>
    </xf>
    <xf numFmtId="0" fontId="20" fillId="21" borderId="44" xfId="11" applyFont="1" applyFill="1" applyBorder="1" applyAlignment="1">
      <alignment horizontal="center" vertical="top" wrapText="1"/>
    </xf>
    <xf numFmtId="0" fontId="20" fillId="21" borderId="44" xfId="11" applyFont="1" applyFill="1" applyBorder="1" applyAlignment="1">
      <alignment vertical="top" wrapText="1"/>
    </xf>
    <xf numFmtId="0" fontId="20" fillId="0" borderId="45" xfId="11" applyFont="1" applyBorder="1" applyAlignment="1">
      <alignment vertical="top" wrapText="1"/>
    </xf>
    <xf numFmtId="0" fontId="35" fillId="0" borderId="44" xfId="11" applyFont="1" applyBorder="1" applyAlignment="1">
      <alignment vertical="top" wrapText="1"/>
    </xf>
    <xf numFmtId="0" fontId="20" fillId="0" borderId="43" xfId="11" applyFont="1" applyBorder="1" applyAlignment="1">
      <alignment vertical="top"/>
    </xf>
    <xf numFmtId="0" fontId="20" fillId="0" borderId="43" xfId="11" applyFont="1" applyBorder="1" applyAlignment="1">
      <alignment horizontal="left" vertical="top"/>
    </xf>
    <xf numFmtId="0" fontId="36" fillId="0" borderId="43" xfId="11" applyFont="1" applyBorder="1" applyAlignment="1">
      <alignment horizontal="left" vertical="top" wrapText="1"/>
    </xf>
    <xf numFmtId="0" fontId="35" fillId="23" borderId="43" xfId="11" applyFont="1" applyFill="1" applyBorder="1" applyAlignment="1">
      <alignment vertical="top"/>
    </xf>
    <xf numFmtId="0" fontId="20" fillId="25" borderId="43" xfId="11" applyFont="1" applyFill="1" applyBorder="1" applyAlignment="1">
      <alignment horizontal="left" vertical="top"/>
    </xf>
    <xf numFmtId="0" fontId="36" fillId="25" borderId="43" xfId="11" applyFont="1" applyFill="1" applyBorder="1" applyAlignment="1">
      <alignment horizontal="left" vertical="top" wrapText="1"/>
    </xf>
    <xf numFmtId="0" fontId="35" fillId="25" borderId="43" xfId="11" applyFont="1" applyFill="1" applyBorder="1" applyAlignment="1">
      <alignment vertical="top"/>
    </xf>
    <xf numFmtId="0" fontId="35" fillId="0" borderId="49" xfId="11" applyFont="1" applyBorder="1" applyAlignment="1">
      <alignment vertical="top" wrapText="1"/>
    </xf>
    <xf numFmtId="0" fontId="27" fillId="0" borderId="43" xfId="11" applyFont="1" applyBorder="1" applyAlignment="1">
      <alignment vertical="top" wrapText="1"/>
    </xf>
    <xf numFmtId="0" fontId="83" fillId="0" borderId="43" xfId="11" applyFont="1" applyBorder="1" applyAlignment="1">
      <alignment vertical="top" wrapText="1"/>
    </xf>
    <xf numFmtId="0" fontId="35" fillId="0" borderId="47" xfId="11" applyFont="1" applyBorder="1" applyAlignment="1">
      <alignment horizontal="left" vertical="top"/>
    </xf>
    <xf numFmtId="0" fontId="27" fillId="0" borderId="47" xfId="11" applyFont="1" applyBorder="1" applyAlignment="1">
      <alignment horizontal="left" vertical="top" wrapText="1"/>
    </xf>
    <xf numFmtId="0" fontId="20" fillId="0" borderId="50" xfId="11" applyFont="1" applyBorder="1" applyAlignment="1">
      <alignment vertical="top" wrapText="1"/>
    </xf>
    <xf numFmtId="0" fontId="85" fillId="0" borderId="43" xfId="11" applyFont="1" applyBorder="1" applyAlignment="1">
      <alignment vertical="top" wrapText="1"/>
    </xf>
    <xf numFmtId="0" fontId="20" fillId="0" borderId="50" xfId="11" applyFont="1" applyBorder="1" applyAlignment="1">
      <alignment horizontal="center" vertical="top" wrapText="1"/>
    </xf>
    <xf numFmtId="0" fontId="86" fillId="0" borderId="43" xfId="11" applyFont="1" applyBorder="1" applyAlignment="1">
      <alignment vertical="top" wrapText="1"/>
    </xf>
    <xf numFmtId="0" fontId="87" fillId="0" borderId="43" xfId="11" applyFont="1" applyBorder="1" applyAlignment="1">
      <alignment vertical="top" wrapText="1"/>
    </xf>
    <xf numFmtId="0" fontId="84" fillId="0" borderId="43" xfId="11" applyFont="1" applyBorder="1" applyAlignment="1">
      <alignment vertical="top" wrapText="1"/>
    </xf>
    <xf numFmtId="0" fontId="20" fillId="0" borderId="51" xfId="11" applyFont="1" applyBorder="1" applyAlignment="1">
      <alignment horizontal="center" vertical="top" wrapText="1"/>
    </xf>
    <xf numFmtId="0" fontId="20" fillId="0" borderId="51" xfId="11" applyFont="1" applyBorder="1" applyAlignment="1">
      <alignment vertical="top" wrapText="1"/>
    </xf>
    <xf numFmtId="0" fontId="84" fillId="0" borderId="44" xfId="11" applyFont="1" applyBorder="1" applyAlignment="1">
      <alignment vertical="top" wrapText="1"/>
    </xf>
    <xf numFmtId="0" fontId="20" fillId="0" borderId="52" xfId="11" applyFont="1" applyBorder="1" applyAlignment="1">
      <alignment horizontal="center" vertical="top" wrapText="1"/>
    </xf>
    <xf numFmtId="0" fontId="20" fillId="0" borderId="52" xfId="11" applyFont="1" applyBorder="1" applyAlignment="1">
      <alignment vertical="top" wrapText="1"/>
    </xf>
    <xf numFmtId="0" fontId="35" fillId="21" borderId="43" xfId="11" applyFont="1" applyFill="1" applyBorder="1" applyAlignment="1">
      <alignment horizontal="left" vertical="top" wrapText="1"/>
    </xf>
    <xf numFmtId="0" fontId="20" fillId="0" borderId="53" xfId="11" applyFont="1" applyBorder="1" applyAlignment="1">
      <alignment horizontal="center" vertical="top" wrapText="1"/>
    </xf>
    <xf numFmtId="0" fontId="20" fillId="0" borderId="53" xfId="11" applyFont="1" applyBorder="1" applyAlignment="1">
      <alignment vertical="top" wrapText="1"/>
    </xf>
    <xf numFmtId="0" fontId="20" fillId="0" borderId="49" xfId="11" applyFont="1" applyBorder="1" applyAlignment="1">
      <alignment horizontal="center" vertical="top" wrapText="1"/>
    </xf>
    <xf numFmtId="0" fontId="20" fillId="0" borderId="49" xfId="11" applyFont="1" applyBorder="1" applyAlignment="1">
      <alignment vertical="top" wrapText="1"/>
    </xf>
    <xf numFmtId="0" fontId="82" fillId="23" borderId="44" xfId="11" applyFont="1" applyFill="1" applyBorder="1" applyAlignment="1">
      <alignment vertical="top" wrapText="1"/>
    </xf>
    <xf numFmtId="0" fontId="20" fillId="23" borderId="43" xfId="11" applyFont="1" applyFill="1" applyBorder="1" applyAlignment="1">
      <alignment horizontal="center" vertical="top" wrapText="1"/>
    </xf>
    <xf numFmtId="0" fontId="82" fillId="0" borderId="44" xfId="11" applyFont="1" applyBorder="1" applyAlignment="1">
      <alignment vertical="top" wrapText="1"/>
    </xf>
    <xf numFmtId="0" fontId="89" fillId="25" borderId="44" xfId="11" applyFont="1" applyFill="1" applyBorder="1" applyAlignment="1">
      <alignment vertical="top" wrapText="1"/>
    </xf>
    <xf numFmtId="0" fontId="20" fillId="25" borderId="51" xfId="11" applyFont="1" applyFill="1" applyBorder="1" applyAlignment="1">
      <alignment horizontal="center" vertical="top" wrapText="1"/>
    </xf>
    <xf numFmtId="0" fontId="20" fillId="0" borderId="0" xfId="11" applyFont="1" applyAlignment="1">
      <alignment horizontal="left" vertical="top"/>
    </xf>
    <xf numFmtId="0" fontId="50" fillId="0" borderId="0" xfId="0" applyFont="1" applyAlignment="1">
      <alignment horizontal="left" vertical="top" wrapText="1"/>
    </xf>
    <xf numFmtId="0" fontId="50" fillId="0" borderId="0" xfId="0" applyFont="1" applyAlignment="1">
      <alignment horizontal="left" vertical="top"/>
    </xf>
    <xf numFmtId="0" fontId="55" fillId="0" borderId="0" xfId="0" applyFont="1" applyAlignment="1">
      <alignment horizontal="left" vertical="top" wrapText="1"/>
    </xf>
    <xf numFmtId="0" fontId="44" fillId="0" borderId="0" xfId="0" applyFont="1" applyAlignment="1">
      <alignment horizontal="left" vertical="top"/>
    </xf>
    <xf numFmtId="0" fontId="44" fillId="11" borderId="0" xfId="0" applyFont="1" applyFill="1" applyAlignment="1">
      <alignment horizontal="left" vertical="top"/>
    </xf>
    <xf numFmtId="0" fontId="44" fillId="26" borderId="0" xfId="0" applyFont="1" applyFill="1" applyAlignment="1">
      <alignment horizontal="left" vertical="top"/>
    </xf>
    <xf numFmtId="0" fontId="27" fillId="0" borderId="12" xfId="0" applyFont="1" applyBorder="1" applyAlignment="1">
      <alignment vertical="center"/>
    </xf>
    <xf numFmtId="0" fontId="50" fillId="26" borderId="12" xfId="0" applyFont="1" applyFill="1" applyBorder="1" applyAlignment="1">
      <alignment horizontal="left" vertical="top" wrapText="1"/>
    </xf>
    <xf numFmtId="0" fontId="52" fillId="0" borderId="0" xfId="0" applyFont="1" applyAlignment="1">
      <alignment horizontal="left" vertical="top" wrapText="1"/>
    </xf>
    <xf numFmtId="0" fontId="50" fillId="26" borderId="12" xfId="0" applyFont="1" applyFill="1" applyBorder="1" applyAlignment="1">
      <alignment horizontal="left" vertical="top"/>
    </xf>
    <xf numFmtId="0" fontId="55" fillId="26" borderId="12" xfId="0" applyFont="1" applyFill="1" applyBorder="1" applyAlignment="1">
      <alignment horizontal="left" vertical="top" wrapText="1"/>
    </xf>
    <xf numFmtId="0" fontId="90" fillId="26" borderId="12" xfId="0" applyFont="1" applyFill="1" applyBorder="1" applyAlignment="1">
      <alignment horizontal="left" vertical="top" wrapText="1"/>
    </xf>
    <xf numFmtId="0" fontId="52" fillId="26" borderId="12" xfId="0" applyFont="1" applyFill="1" applyBorder="1" applyAlignment="1">
      <alignment horizontal="left" vertical="top" wrapText="1"/>
    </xf>
    <xf numFmtId="0" fontId="50" fillId="0" borderId="12" xfId="0" applyFont="1" applyBorder="1" applyAlignment="1">
      <alignment horizontal="left" vertical="top"/>
    </xf>
    <xf numFmtId="0" fontId="50" fillId="0" borderId="12" xfId="0" applyFont="1" applyBorder="1" applyAlignment="1">
      <alignment horizontal="left" vertical="top" wrapText="1"/>
    </xf>
    <xf numFmtId="0" fontId="55" fillId="0" borderId="12" xfId="0" applyFont="1" applyBorder="1" applyAlignment="1">
      <alignment horizontal="left" vertical="top" wrapText="1"/>
    </xf>
    <xf numFmtId="0" fontId="52" fillId="0" borderId="12" xfId="0" applyFont="1" applyBorder="1" applyAlignment="1">
      <alignment horizontal="left" vertical="top" wrapText="1"/>
    </xf>
    <xf numFmtId="0" fontId="44" fillId="0" borderId="23" xfId="0" applyFont="1" applyBorder="1" applyAlignment="1">
      <alignment horizontal="left" vertical="top" wrapText="1"/>
    </xf>
    <xf numFmtId="0" fontId="44" fillId="0" borderId="0" xfId="0" applyFont="1" applyAlignment="1">
      <alignment horizontal="left" vertical="top" wrapText="1"/>
    </xf>
    <xf numFmtId="0" fontId="50" fillId="16" borderId="12" xfId="0" applyFont="1" applyFill="1" applyBorder="1" applyAlignment="1">
      <alignment horizontal="left" vertical="top"/>
    </xf>
    <xf numFmtId="0" fontId="44" fillId="16" borderId="23" xfId="0" applyFont="1" applyFill="1" applyBorder="1" applyAlignment="1">
      <alignment horizontal="left" vertical="top" wrapText="1"/>
    </xf>
    <xf numFmtId="0" fontId="55" fillId="16" borderId="12" xfId="0" applyFont="1" applyFill="1" applyBorder="1" applyAlignment="1">
      <alignment horizontal="left" vertical="top" wrapText="1"/>
    </xf>
    <xf numFmtId="0" fontId="52" fillId="16" borderId="12" xfId="0" applyFont="1" applyFill="1" applyBorder="1" applyAlignment="1">
      <alignment horizontal="left" vertical="top" wrapText="1"/>
    </xf>
    <xf numFmtId="0" fontId="44" fillId="0" borderId="23" xfId="0" quotePrefix="1" applyFont="1" applyBorder="1" applyAlignment="1">
      <alignment horizontal="left" vertical="top" wrapText="1"/>
    </xf>
    <xf numFmtId="0" fontId="44" fillId="0" borderId="24" xfId="0" applyFont="1" applyBorder="1" applyAlignment="1">
      <alignment horizontal="left" vertical="top"/>
    </xf>
    <xf numFmtId="0" fontId="44" fillId="0" borderId="24" xfId="0" applyFont="1" applyBorder="1" applyAlignment="1">
      <alignment horizontal="left" vertical="top" wrapText="1"/>
    </xf>
    <xf numFmtId="0" fontId="55" fillId="0" borderId="24" xfId="0" applyFont="1" applyBorder="1" applyAlignment="1">
      <alignment horizontal="left" vertical="top"/>
    </xf>
    <xf numFmtId="0" fontId="55" fillId="0" borderId="0" xfId="0" applyFont="1" applyAlignment="1">
      <alignment horizontal="left" vertical="top"/>
    </xf>
    <xf numFmtId="2" fontId="50" fillId="26" borderId="12" xfId="0" applyNumberFormat="1" applyFont="1" applyFill="1" applyBorder="1" applyAlignment="1">
      <alignment horizontal="left" vertical="top"/>
    </xf>
    <xf numFmtId="0" fontId="44" fillId="0" borderId="12" xfId="0" applyFont="1" applyBorder="1" applyAlignment="1">
      <alignment horizontal="left" vertical="top" wrapText="1"/>
    </xf>
    <xf numFmtId="0" fontId="55" fillId="0" borderId="23" xfId="0" applyFont="1" applyBorder="1" applyAlignment="1">
      <alignment horizontal="left" vertical="top" wrapText="1"/>
    </xf>
    <xf numFmtId="0" fontId="90" fillId="0" borderId="12" xfId="0" applyFont="1" applyBorder="1" applyAlignment="1">
      <alignment horizontal="left" vertical="top" wrapText="1"/>
    </xf>
    <xf numFmtId="0" fontId="52" fillId="0" borderId="12" xfId="0" applyFont="1" applyBorder="1" applyAlignment="1">
      <alignment horizontal="left" vertical="top"/>
    </xf>
    <xf numFmtId="0" fontId="44" fillId="0" borderId="12" xfId="0" applyFont="1" applyBorder="1" applyAlignment="1">
      <alignment horizontal="left" vertical="top"/>
    </xf>
    <xf numFmtId="0" fontId="50" fillId="0" borderId="23" xfId="0" applyFont="1" applyBorder="1" applyAlignment="1">
      <alignment horizontal="left" vertical="top" wrapText="1"/>
    </xf>
    <xf numFmtId="0" fontId="55" fillId="0" borderId="16" xfId="0" applyFont="1" applyBorder="1" applyAlignment="1">
      <alignment horizontal="left" vertical="top" wrapText="1"/>
    </xf>
    <xf numFmtId="0" fontId="44" fillId="11" borderId="0" xfId="0" applyFont="1" applyFill="1" applyAlignment="1">
      <alignment horizontal="left" vertical="top" wrapText="1"/>
    </xf>
    <xf numFmtId="0" fontId="45" fillId="11" borderId="0" xfId="0" applyFont="1" applyFill="1" applyAlignment="1">
      <alignment horizontal="left" vertical="top" wrapText="1"/>
    </xf>
    <xf numFmtId="0" fontId="52" fillId="11" borderId="0" xfId="0" applyFont="1" applyFill="1" applyAlignment="1">
      <alignment horizontal="left" vertical="top" wrapText="1"/>
    </xf>
    <xf numFmtId="15" fontId="43" fillId="0" borderId="12" xfId="6" applyNumberFormat="1" applyFont="1" applyBorder="1" applyAlignment="1">
      <alignment horizontal="left" vertical="top" wrapText="1"/>
    </xf>
    <xf numFmtId="0" fontId="44" fillId="0" borderId="12" xfId="0" applyFont="1" applyFill="1" applyBorder="1" applyAlignment="1">
      <alignment vertical="top"/>
    </xf>
    <xf numFmtId="0" fontId="50" fillId="0" borderId="0" xfId="0" applyFont="1" applyFill="1" applyBorder="1" applyAlignment="1">
      <alignment vertical="top"/>
    </xf>
    <xf numFmtId="0" fontId="46" fillId="0" borderId="0" xfId="0" applyFont="1" applyFill="1" applyBorder="1" applyAlignment="1">
      <alignment vertical="top" wrapText="1"/>
    </xf>
    <xf numFmtId="0" fontId="44" fillId="0" borderId="0" xfId="0" applyFont="1" applyFill="1" applyBorder="1" applyAlignment="1">
      <alignment vertical="top"/>
    </xf>
    <xf numFmtId="0" fontId="55" fillId="0" borderId="12" xfId="0" applyFont="1" applyFill="1" applyBorder="1" applyAlignment="1">
      <alignment vertical="top"/>
    </xf>
    <xf numFmtId="0" fontId="20" fillId="0" borderId="43" xfId="0" applyFont="1" applyBorder="1" applyAlignment="1">
      <alignment vertical="center" wrapText="1"/>
    </xf>
    <xf numFmtId="0" fontId="20" fillId="0" borderId="43" xfId="0" applyFont="1" applyBorder="1" applyAlignment="1">
      <alignment vertical="center"/>
    </xf>
    <xf numFmtId="0" fontId="36" fillId="0" borderId="0" xfId="0" applyFont="1" applyAlignment="1">
      <alignment wrapText="1"/>
    </xf>
    <xf numFmtId="0" fontId="20" fillId="0" borderId="43" xfId="0" applyFont="1" applyBorder="1"/>
    <xf numFmtId="0" fontId="20" fillId="25" borderId="0" xfId="0" applyFont="1" applyFill="1"/>
    <xf numFmtId="0" fontId="20" fillId="0" borderId="43" xfId="0" applyFont="1" applyBorder="1" applyAlignment="1">
      <alignment wrapText="1"/>
    </xf>
    <xf numFmtId="0" fontId="20" fillId="0" borderId="0" xfId="0" applyFont="1" applyAlignment="1">
      <alignment wrapText="1"/>
    </xf>
    <xf numFmtId="0" fontId="20" fillId="0" borderId="45" xfId="0" applyFont="1" applyBorder="1" applyAlignment="1">
      <alignment vertical="top" wrapText="1"/>
    </xf>
    <xf numFmtId="0" fontId="20" fillId="0" borderId="45" xfId="0" applyFont="1" applyBorder="1"/>
    <xf numFmtId="0" fontId="20" fillId="0" borderId="45" xfId="0" applyFont="1" applyBorder="1" applyAlignment="1">
      <alignment wrapText="1"/>
    </xf>
    <xf numFmtId="0" fontId="36" fillId="0" borderId="43" xfId="0" applyFont="1" applyBorder="1" applyAlignment="1">
      <alignment horizontal="left" vertical="top"/>
    </xf>
    <xf numFmtId="0" fontId="36" fillId="0" borderId="43" xfId="0" applyFont="1" applyBorder="1" applyAlignment="1">
      <alignment horizontal="left" vertical="top" wrapText="1"/>
    </xf>
    <xf numFmtId="0" fontId="20" fillId="0" borderId="43" xfId="0" applyFont="1" applyBorder="1" applyAlignment="1">
      <alignment horizontal="left" vertical="top"/>
    </xf>
    <xf numFmtId="0" fontId="36" fillId="25" borderId="0" xfId="0" applyFont="1" applyFill="1"/>
    <xf numFmtId="0" fontId="36" fillId="0" borderId="0" xfId="0" applyFont="1"/>
    <xf numFmtId="0" fontId="20" fillId="0" borderId="54" xfId="0" applyFont="1" applyBorder="1" applyAlignment="1">
      <alignment wrapText="1"/>
    </xf>
    <xf numFmtId="15" fontId="43" fillId="0" borderId="0" xfId="8" applyNumberFormat="1" applyFont="1" applyFill="1" applyBorder="1" applyAlignment="1">
      <alignment horizontal="left" vertical="top"/>
    </xf>
    <xf numFmtId="0" fontId="93" fillId="0" borderId="0" xfId="0" applyFont="1"/>
    <xf numFmtId="0" fontId="47" fillId="0" borderId="0" xfId="0" applyFont="1" applyAlignment="1">
      <alignment horizontal="left" vertical="center"/>
    </xf>
    <xf numFmtId="0" fontId="55" fillId="0" borderId="0" xfId="0" applyFont="1" applyAlignment="1">
      <alignment vertical="center" wrapText="1"/>
    </xf>
    <xf numFmtId="0" fontId="43" fillId="0" borderId="0" xfId="0" applyFont="1" applyAlignment="1">
      <alignment horizontal="left" vertical="top"/>
    </xf>
    <xf numFmtId="0" fontId="94" fillId="0" borderId="12" xfId="0" applyFont="1" applyBorder="1"/>
    <xf numFmtId="0" fontId="0" fillId="0" borderId="12" xfId="0" applyBorder="1"/>
    <xf numFmtId="0" fontId="95" fillId="0" borderId="12" xfId="0" applyFont="1" applyBorder="1" applyAlignment="1">
      <alignment horizontal="center" vertical="center"/>
    </xf>
    <xf numFmtId="0" fontId="69" fillId="11" borderId="12" xfId="0" applyFont="1" applyFill="1" applyBorder="1" applyAlignment="1">
      <alignment vertical="top" wrapText="1"/>
    </xf>
    <xf numFmtId="164" fontId="35" fillId="21" borderId="48" xfId="0" applyNumberFormat="1" applyFont="1" applyFill="1" applyBorder="1" applyAlignment="1">
      <alignment horizontal="left" vertical="top"/>
    </xf>
    <xf numFmtId="0" fontId="35" fillId="21" borderId="55" xfId="0" applyFont="1" applyFill="1" applyBorder="1" applyAlignment="1">
      <alignment vertical="top" wrapText="1"/>
    </xf>
    <xf numFmtId="0" fontId="35" fillId="25" borderId="0" xfId="0" applyFont="1" applyFill="1" applyAlignment="1">
      <alignment vertical="top" wrapText="1"/>
    </xf>
    <xf numFmtId="0" fontId="35" fillId="21" borderId="56" xfId="0" applyFont="1" applyFill="1" applyBorder="1" applyAlignment="1">
      <alignment horizontal="left" vertical="top"/>
    </xf>
    <xf numFmtId="0" fontId="35" fillId="21" borderId="57" xfId="0" applyFont="1" applyFill="1" applyBorder="1" applyAlignment="1">
      <alignment vertical="top" wrapText="1"/>
    </xf>
    <xf numFmtId="0" fontId="20" fillId="25" borderId="0" xfId="0" applyFont="1" applyFill="1" applyAlignment="1">
      <alignment vertical="top" wrapText="1"/>
    </xf>
    <xf numFmtId="0" fontId="20" fillId="0" borderId="47" xfId="0" applyFont="1" applyBorder="1" applyAlignment="1">
      <alignment vertical="top" wrapText="1"/>
    </xf>
    <xf numFmtId="0" fontId="35" fillId="21" borderId="53" xfId="0" applyFont="1" applyFill="1" applyBorder="1" applyAlignment="1">
      <alignment vertical="top" wrapText="1"/>
    </xf>
    <xf numFmtId="0" fontId="20" fillId="0" borderId="58" xfId="0" applyFont="1" applyBorder="1" applyAlignment="1">
      <alignment horizontal="left" vertical="top" wrapText="1"/>
    </xf>
    <xf numFmtId="0" fontId="35" fillId="0" borderId="45" xfId="0" applyFont="1" applyBorder="1" applyAlignment="1">
      <alignment vertical="top" wrapText="1"/>
    </xf>
    <xf numFmtId="0" fontId="20" fillId="0" borderId="46" xfId="0" applyFont="1" applyBorder="1" applyAlignment="1">
      <alignment vertical="top" wrapText="1"/>
    </xf>
    <xf numFmtId="0" fontId="35" fillId="0" borderId="46" xfId="0" applyFont="1" applyBorder="1" applyAlignment="1">
      <alignment vertical="top" wrapText="1"/>
    </xf>
    <xf numFmtId="0" fontId="20" fillId="0" borderId="45" xfId="0" applyFont="1" applyBorder="1" applyAlignment="1">
      <alignment horizontal="left" vertical="top" wrapText="1"/>
    </xf>
    <xf numFmtId="0" fontId="22" fillId="25" borderId="0" xfId="0" applyFont="1" applyFill="1" applyAlignment="1">
      <alignment horizontal="left" vertical="top" wrapText="1"/>
    </xf>
    <xf numFmtId="0" fontId="22" fillId="0" borderId="46" xfId="0" applyFont="1" applyBorder="1" applyAlignment="1">
      <alignment horizontal="left" vertical="top" wrapText="1"/>
    </xf>
    <xf numFmtId="0" fontId="35" fillId="0" borderId="46" xfId="0" applyFont="1" applyBorder="1" applyAlignment="1">
      <alignment horizontal="left" vertical="top" wrapText="1"/>
    </xf>
    <xf numFmtId="0" fontId="35" fillId="25" borderId="0" xfId="0" applyFont="1" applyFill="1" applyAlignment="1">
      <alignment horizontal="left" vertical="top" wrapText="1"/>
    </xf>
    <xf numFmtId="0" fontId="20" fillId="0" borderId="46" xfId="0" applyFont="1" applyBorder="1" applyAlignment="1">
      <alignment horizontal="left" vertical="top" wrapText="1"/>
    </xf>
    <xf numFmtId="0" fontId="22" fillId="25" borderId="0" xfId="0" applyFont="1" applyFill="1" applyAlignment="1">
      <alignment vertical="top" wrapText="1"/>
    </xf>
    <xf numFmtId="2" fontId="35" fillId="21" borderId="56" xfId="0" applyNumberFormat="1" applyFont="1" applyFill="1" applyBorder="1" applyAlignment="1">
      <alignment horizontal="left" vertical="top"/>
    </xf>
    <xf numFmtId="0" fontId="22" fillId="0" borderId="46" xfId="0" applyFont="1" applyBorder="1" applyAlignment="1">
      <alignment vertical="top" wrapText="1"/>
    </xf>
    <xf numFmtId="2" fontId="35" fillId="21" borderId="56" xfId="0" applyNumberFormat="1" applyFont="1" applyFill="1" applyBorder="1" applyAlignment="1">
      <alignment horizontal="right" vertical="top"/>
    </xf>
    <xf numFmtId="0" fontId="35" fillId="21" borderId="56" xfId="0" applyFont="1" applyFill="1" applyBorder="1" applyAlignment="1">
      <alignment horizontal="right"/>
    </xf>
    <xf numFmtId="0" fontId="20" fillId="0" borderId="46" xfId="0" applyFont="1" applyBorder="1" applyAlignment="1">
      <alignment wrapText="1"/>
    </xf>
    <xf numFmtId="0" fontId="20" fillId="0" borderId="46" xfId="0" applyFont="1" applyBorder="1"/>
    <xf numFmtId="0" fontId="22" fillId="0" borderId="47" xfId="0" applyFont="1" applyBorder="1" applyAlignment="1">
      <alignment vertical="top" wrapText="1"/>
    </xf>
    <xf numFmtId="0" fontId="35" fillId="0" borderId="47" xfId="0" applyFont="1" applyBorder="1" applyAlignment="1">
      <alignment vertical="top" wrapText="1"/>
    </xf>
    <xf numFmtId="0" fontId="96" fillId="21" borderId="56" xfId="0" applyFont="1" applyFill="1" applyBorder="1" applyAlignment="1">
      <alignment horizontal="left" vertical="top" wrapText="1"/>
    </xf>
    <xf numFmtId="0" fontId="22" fillId="21" borderId="50" xfId="0" applyFont="1" applyFill="1" applyBorder="1" applyAlignment="1">
      <alignment horizontal="left" vertical="top"/>
    </xf>
    <xf numFmtId="0" fontId="35" fillId="21" borderId="0" xfId="0" applyFont="1" applyFill="1" applyAlignment="1">
      <alignment horizontal="left" vertical="top"/>
    </xf>
    <xf numFmtId="15" fontId="20" fillId="0" borderId="43" xfId="13" applyNumberFormat="1" applyFont="1" applyBorder="1" applyAlignment="1">
      <alignment horizontal="left" vertical="top" wrapText="1"/>
    </xf>
    <xf numFmtId="0" fontId="0" fillId="0" borderId="46" xfId="0" applyBorder="1" applyAlignment="1">
      <alignment vertical="top" wrapText="1"/>
    </xf>
    <xf numFmtId="0" fontId="20" fillId="21" borderId="56" xfId="0" applyFont="1" applyFill="1" applyBorder="1" applyAlignment="1">
      <alignment horizontal="left"/>
    </xf>
    <xf numFmtId="0" fontId="35" fillId="21" borderId="43" xfId="0" applyFont="1" applyFill="1" applyBorder="1" applyAlignment="1">
      <alignment vertical="top" wrapText="1"/>
    </xf>
    <xf numFmtId="0" fontId="82" fillId="0" borderId="45" xfId="0" applyFont="1" applyBorder="1" applyAlignment="1">
      <alignment vertical="top" wrapText="1"/>
    </xf>
    <xf numFmtId="0" fontId="82" fillId="0" borderId="46" xfId="0" applyFont="1" applyBorder="1" applyAlignment="1">
      <alignment vertical="top" wrapText="1"/>
    </xf>
    <xf numFmtId="2" fontId="20" fillId="21" borderId="56" xfId="0" applyNumberFormat="1" applyFont="1" applyFill="1" applyBorder="1" applyAlignment="1">
      <alignment horizontal="left" vertical="top"/>
    </xf>
    <xf numFmtId="0" fontId="35" fillId="0" borderId="0" xfId="0" applyFont="1" applyAlignment="1">
      <alignment vertical="top" wrapText="1"/>
    </xf>
    <xf numFmtId="0" fontId="22" fillId="0" borderId="0" xfId="0" applyFont="1" applyAlignment="1">
      <alignment vertical="top" wrapText="1"/>
    </xf>
    <xf numFmtId="2" fontId="35" fillId="21" borderId="0" xfId="0" applyNumberFormat="1" applyFont="1" applyFill="1" applyAlignment="1">
      <alignment horizontal="left" vertical="top"/>
    </xf>
    <xf numFmtId="16" fontId="43" fillId="0" borderId="14" xfId="0" applyNumberFormat="1" applyFont="1" applyBorder="1" applyAlignment="1">
      <alignment horizontal="left" vertical="top" wrapText="1"/>
    </xf>
    <xf numFmtId="0" fontId="43" fillId="0" borderId="14" xfId="0" applyFont="1" applyBorder="1" applyAlignment="1">
      <alignment vertical="top" wrapText="1"/>
    </xf>
    <xf numFmtId="0" fontId="43" fillId="10" borderId="18" xfId="0" applyFont="1" applyFill="1" applyBorder="1" applyAlignment="1">
      <alignment horizontal="left" vertical="top" wrapText="1"/>
    </xf>
    <xf numFmtId="0" fontId="47" fillId="0" borderId="1" xfId="0" applyFont="1" applyBorder="1" applyAlignment="1">
      <alignment vertical="top" wrapText="1"/>
    </xf>
    <xf numFmtId="0" fontId="43" fillId="0" borderId="1" xfId="0" applyFont="1" applyBorder="1" applyAlignment="1">
      <alignment vertical="top" wrapText="1"/>
    </xf>
    <xf numFmtId="0" fontId="47" fillId="0" borderId="14" xfId="0" applyFont="1" applyBorder="1" applyAlignment="1">
      <alignment vertical="top" wrapText="1"/>
    </xf>
    <xf numFmtId="0" fontId="43" fillId="0" borderId="14" xfId="0" applyFont="1" applyBorder="1" applyAlignment="1">
      <alignment horizontal="left" vertical="top" wrapText="1"/>
    </xf>
    <xf numFmtId="0" fontId="48" fillId="0" borderId="1" xfId="0" applyFont="1" applyBorder="1" applyAlignment="1">
      <alignment horizontal="left" vertical="top" wrapText="1"/>
    </xf>
    <xf numFmtId="0" fontId="47" fillId="0" borderId="1" xfId="0" applyFont="1" applyBorder="1" applyAlignment="1">
      <alignment horizontal="left" vertical="top" wrapText="1"/>
    </xf>
    <xf numFmtId="0" fontId="43" fillId="0" borderId="1" xfId="0" applyFont="1" applyBorder="1" applyAlignment="1">
      <alignment horizontal="left" vertical="top" wrapText="1"/>
    </xf>
    <xf numFmtId="0" fontId="48" fillId="0" borderId="1" xfId="0" applyFont="1" applyBorder="1" applyAlignment="1">
      <alignment vertical="top" wrapText="1"/>
    </xf>
    <xf numFmtId="0" fontId="47" fillId="10" borderId="0" xfId="0" applyFont="1" applyFill="1" applyAlignment="1">
      <alignment horizontal="left" vertical="top"/>
    </xf>
    <xf numFmtId="0" fontId="47" fillId="0" borderId="3" xfId="0" applyFont="1" applyBorder="1" applyAlignment="1">
      <alignment vertical="top" wrapText="1"/>
    </xf>
    <xf numFmtId="0" fontId="43" fillId="0" borderId="3" xfId="0" applyFont="1" applyBorder="1" applyAlignment="1">
      <alignment vertical="top" wrapText="1"/>
    </xf>
    <xf numFmtId="0" fontId="56" fillId="0" borderId="3" xfId="0" applyFont="1" applyBorder="1" applyAlignment="1">
      <alignment vertical="top" wrapText="1"/>
    </xf>
    <xf numFmtId="0" fontId="56" fillId="0" borderId="1" xfId="0" applyFont="1" applyBorder="1" applyAlignment="1">
      <alignment vertical="top" wrapText="1"/>
    </xf>
    <xf numFmtId="0" fontId="48" fillId="0" borderId="15" xfId="0" applyFont="1" applyBorder="1" applyAlignment="1">
      <alignment horizontal="left" vertical="top" wrapText="1"/>
    </xf>
    <xf numFmtId="0" fontId="47" fillId="10" borderId="13" xfId="0" applyFont="1" applyFill="1" applyBorder="1" applyAlignment="1">
      <alignment horizontal="left" vertical="top" wrapText="1"/>
    </xf>
    <xf numFmtId="0" fontId="48" fillId="0" borderId="14" xfId="0" applyFont="1" applyBorder="1" applyAlignment="1">
      <alignment horizontal="left" vertical="top" wrapText="1"/>
    </xf>
    <xf numFmtId="0" fontId="43" fillId="0" borderId="12" xfId="0" applyFont="1" applyFill="1" applyBorder="1" applyAlignment="1">
      <alignment vertical="top" wrapText="1"/>
    </xf>
    <xf numFmtId="0" fontId="43" fillId="27" borderId="12" xfId="0" applyFont="1" applyFill="1" applyBorder="1" applyAlignment="1">
      <alignment vertical="top" wrapText="1"/>
    </xf>
    <xf numFmtId="14" fontId="43" fillId="27" borderId="12" xfId="0" applyNumberFormat="1" applyFont="1" applyFill="1" applyBorder="1" applyAlignment="1">
      <alignment vertical="top" wrapText="1"/>
    </xf>
    <xf numFmtId="0" fontId="60" fillId="10" borderId="17" xfId="0" applyFont="1" applyFill="1" applyBorder="1" applyAlignment="1">
      <alignment vertical="top" wrapText="1"/>
    </xf>
    <xf numFmtId="0" fontId="44" fillId="11" borderId="12" xfId="0" applyFont="1" applyFill="1" applyBorder="1" applyAlignment="1">
      <alignment horizontal="left" vertical="top" wrapText="1"/>
    </xf>
    <xf numFmtId="0" fontId="47" fillId="11" borderId="12" xfId="0" applyFont="1" applyFill="1" applyBorder="1" applyAlignment="1">
      <alignment horizontal="left" vertical="top" wrapText="1"/>
    </xf>
    <xf numFmtId="0" fontId="43" fillId="11" borderId="12" xfId="0" applyFont="1" applyFill="1" applyBorder="1" applyAlignment="1">
      <alignment horizontal="left" vertical="top" wrapText="1"/>
    </xf>
    <xf numFmtId="0" fontId="43" fillId="15" borderId="12" xfId="0" applyFont="1" applyFill="1" applyBorder="1" applyAlignment="1">
      <alignment vertical="top" wrapText="1"/>
    </xf>
    <xf numFmtId="0" fontId="43" fillId="13" borderId="12" xfId="0" applyFont="1" applyFill="1" applyBorder="1" applyAlignment="1">
      <alignment vertical="top" wrapText="1"/>
    </xf>
    <xf numFmtId="0" fontId="50" fillId="11" borderId="12" xfId="0" applyFont="1" applyFill="1" applyBorder="1" applyAlignment="1">
      <alignment horizontal="left" vertical="top" wrapText="1"/>
    </xf>
    <xf numFmtId="0" fontId="44" fillId="11" borderId="23" xfId="0" quotePrefix="1" applyFont="1" applyFill="1" applyBorder="1" applyAlignment="1">
      <alignment horizontal="left" vertical="top" wrapText="1"/>
    </xf>
    <xf numFmtId="0" fontId="52" fillId="13" borderId="12" xfId="0" applyFont="1" applyFill="1" applyBorder="1" applyAlignment="1">
      <alignment horizontal="left" vertical="top" wrapText="1"/>
    </xf>
    <xf numFmtId="0" fontId="50" fillId="13" borderId="12" xfId="0" applyFont="1" applyFill="1" applyBorder="1" applyAlignment="1">
      <alignment horizontal="left" vertical="top"/>
    </xf>
    <xf numFmtId="0" fontId="44" fillId="13" borderId="12" xfId="0" applyFont="1" applyFill="1" applyBorder="1" applyAlignment="1">
      <alignment horizontal="left" vertical="top" wrapText="1"/>
    </xf>
    <xf numFmtId="0" fontId="50" fillId="13" borderId="12" xfId="0" applyFont="1" applyFill="1" applyBorder="1" applyAlignment="1">
      <alignment horizontal="left" vertical="top" wrapText="1"/>
    </xf>
    <xf numFmtId="0" fontId="44" fillId="11" borderId="23" xfId="0" applyFont="1" applyFill="1" applyBorder="1" applyAlignment="1">
      <alignment horizontal="left" vertical="top" wrapText="1"/>
    </xf>
    <xf numFmtId="0" fontId="50" fillId="15" borderId="12" xfId="0" applyFont="1" applyFill="1" applyBorder="1" applyAlignment="1">
      <alignment horizontal="left" vertical="top"/>
    </xf>
    <xf numFmtId="0" fontId="44" fillId="15" borderId="12" xfId="0" applyFont="1" applyFill="1" applyBorder="1" applyAlignment="1">
      <alignment horizontal="left" vertical="top" wrapText="1"/>
    </xf>
    <xf numFmtId="0" fontId="50" fillId="15" borderId="12" xfId="0" applyFont="1" applyFill="1" applyBorder="1" applyAlignment="1">
      <alignment horizontal="left" vertical="top" wrapText="1"/>
    </xf>
    <xf numFmtId="0" fontId="52" fillId="15" borderId="12" xfId="0" applyFont="1" applyFill="1" applyBorder="1" applyAlignment="1">
      <alignment horizontal="left" vertical="top" wrapText="1"/>
    </xf>
    <xf numFmtId="0" fontId="55" fillId="11" borderId="12" xfId="0" applyFont="1" applyFill="1" applyBorder="1" applyAlignment="1">
      <alignment horizontal="left" vertical="top" wrapText="1"/>
    </xf>
    <xf numFmtId="0" fontId="47" fillId="0" borderId="0" xfId="0" applyFont="1" applyBorder="1" applyAlignment="1">
      <alignment horizontal="left" vertical="top"/>
    </xf>
    <xf numFmtId="0" fontId="52" fillId="11" borderId="12" xfId="0" applyFont="1" applyFill="1" applyBorder="1" applyAlignment="1">
      <alignment horizontal="left" vertical="top" wrapText="1"/>
    </xf>
    <xf numFmtId="0" fontId="43" fillId="0" borderId="12" xfId="0" applyFont="1" applyBorder="1" applyAlignment="1" applyProtection="1">
      <alignment vertical="top" wrapText="1"/>
      <protection locked="0"/>
    </xf>
    <xf numFmtId="14" fontId="44" fillId="0" borderId="12" xfId="0" applyNumberFormat="1" applyFont="1" applyFill="1" applyBorder="1" applyAlignment="1">
      <alignment vertical="top"/>
    </xf>
    <xf numFmtId="0" fontId="43" fillId="0" borderId="18" xfId="0" applyFont="1" applyFill="1" applyBorder="1" applyAlignment="1">
      <alignment vertical="top"/>
    </xf>
    <xf numFmtId="0" fontId="43" fillId="0" borderId="0" xfId="8" applyFont="1" applyBorder="1" applyAlignment="1">
      <alignment horizontal="left" vertical="top"/>
    </xf>
    <xf numFmtId="0" fontId="44" fillId="0" borderId="0" xfId="8" applyFont="1" applyFill="1" applyBorder="1" applyAlignment="1">
      <alignment horizontal="center" vertical="top"/>
    </xf>
    <xf numFmtId="0" fontId="52" fillId="0" borderId="0" xfId="0" applyFont="1" applyBorder="1" applyAlignment="1">
      <alignment horizontal="left" vertical="top" wrapText="1"/>
    </xf>
    <xf numFmtId="0" fontId="47" fillId="15" borderId="12" xfId="0" applyFont="1" applyFill="1" applyBorder="1" applyAlignment="1">
      <alignment horizontal="left" vertical="top"/>
    </xf>
    <xf numFmtId="0" fontId="43" fillId="0" borderId="0" xfId="0" applyFont="1" applyFill="1" applyAlignment="1" applyProtection="1">
      <alignment vertical="top" wrapText="1"/>
      <protection locked="0"/>
    </xf>
    <xf numFmtId="0" fontId="69" fillId="0" borderId="0" xfId="0" applyFont="1" applyFill="1" applyAlignment="1" applyProtection="1">
      <alignment vertical="top" wrapText="1"/>
      <protection locked="0"/>
    </xf>
    <xf numFmtId="0" fontId="98" fillId="0" borderId="0" xfId="0" applyFont="1" applyFill="1" applyAlignment="1">
      <alignment vertical="top" wrapText="1"/>
    </xf>
    <xf numFmtId="0" fontId="69" fillId="0" borderId="0" xfId="0" applyFont="1" applyFill="1" applyAlignment="1">
      <alignment vertical="top" wrapText="1"/>
    </xf>
    <xf numFmtId="0" fontId="98" fillId="0" borderId="59" xfId="0" applyFont="1" applyFill="1" applyBorder="1" applyAlignment="1">
      <alignment horizontal="center" vertical="top" wrapText="1"/>
    </xf>
    <xf numFmtId="0" fontId="55" fillId="7" borderId="12" xfId="0" applyFont="1" applyFill="1" applyBorder="1" applyAlignment="1">
      <alignment vertical="center" wrapText="1"/>
    </xf>
    <xf numFmtId="0" fontId="47" fillId="7" borderId="12" xfId="0" applyFont="1" applyFill="1" applyBorder="1" applyAlignment="1">
      <alignment vertical="top" wrapText="1"/>
    </xf>
    <xf numFmtId="0" fontId="48" fillId="27" borderId="12" xfId="0" applyFont="1" applyFill="1" applyBorder="1" applyAlignment="1">
      <alignment vertical="top" wrapText="1"/>
    </xf>
    <xf numFmtId="0" fontId="42" fillId="0" borderId="0" xfId="0" applyFont="1" applyFill="1" applyBorder="1" applyAlignment="1">
      <alignment horizontal="center" vertical="center" wrapText="1"/>
    </xf>
    <xf numFmtId="0" fontId="43" fillId="0" borderId="17" xfId="0" applyFont="1" applyFill="1" applyBorder="1" applyAlignment="1">
      <alignment vertical="top"/>
    </xf>
    <xf numFmtId="0" fontId="43" fillId="0" borderId="3" xfId="0" applyFont="1" applyFill="1" applyBorder="1" applyAlignment="1">
      <alignment horizontal="left" vertical="top"/>
    </xf>
    <xf numFmtId="0" fontId="48" fillId="0" borderId="20" xfId="0" applyFont="1" applyFill="1" applyBorder="1" applyAlignment="1">
      <alignment horizontal="left" vertical="top"/>
    </xf>
    <xf numFmtId="0" fontId="43" fillId="0" borderId="0" xfId="0" applyFont="1" applyFill="1" applyBorder="1" applyAlignment="1">
      <alignment vertical="top"/>
    </xf>
    <xf numFmtId="0" fontId="43" fillId="0" borderId="3" xfId="0" applyFont="1" applyFill="1" applyBorder="1" applyAlignment="1">
      <alignment vertical="top"/>
    </xf>
    <xf numFmtId="0" fontId="69" fillId="0" borderId="20" xfId="0" applyFont="1" applyFill="1" applyBorder="1" applyAlignment="1" applyProtection="1">
      <alignment horizontal="left" vertical="top"/>
      <protection locked="0"/>
    </xf>
    <xf numFmtId="0" fontId="43" fillId="0" borderId="19" xfId="0" applyFont="1" applyFill="1" applyBorder="1" applyAlignment="1">
      <alignment vertical="top" wrapText="1"/>
    </xf>
    <xf numFmtId="14" fontId="69" fillId="0" borderId="20" xfId="8" applyNumberFormat="1" applyFont="1" applyFill="1" applyBorder="1" applyAlignment="1" applyProtection="1">
      <alignment horizontal="left" vertical="top" wrapText="1"/>
      <protection locked="0"/>
    </xf>
    <xf numFmtId="14" fontId="43" fillId="0" borderId="20" xfId="0" applyNumberFormat="1" applyFont="1" applyFill="1" applyBorder="1" applyAlignment="1">
      <alignment vertical="top" wrapText="1"/>
    </xf>
    <xf numFmtId="0" fontId="43" fillId="0" borderId="12" xfId="8" applyFont="1" applyFill="1" applyBorder="1" applyAlignment="1">
      <alignment horizontal="left" vertical="top" wrapText="1"/>
    </xf>
    <xf numFmtId="0" fontId="43" fillId="0" borderId="39" xfId="0" applyFont="1" applyFill="1" applyBorder="1" applyAlignment="1" applyProtection="1">
      <alignment vertical="top" wrapText="1"/>
      <protection locked="0"/>
    </xf>
    <xf numFmtId="0" fontId="38" fillId="0" borderId="3" xfId="0" applyFont="1" applyFill="1" applyBorder="1" applyAlignment="1" applyProtection="1">
      <alignment vertical="top" wrapText="1"/>
      <protection locked="0"/>
    </xf>
    <xf numFmtId="0" fontId="43" fillId="0" borderId="18" xfId="0" applyFont="1" applyFill="1" applyBorder="1" applyAlignment="1" applyProtection="1">
      <alignment horizontal="right" vertical="top" wrapText="1"/>
      <protection locked="0"/>
    </xf>
    <xf numFmtId="0" fontId="49" fillId="0" borderId="3" xfId="0" applyFont="1" applyFill="1" applyBorder="1" applyAlignment="1" applyProtection="1">
      <alignment vertical="top" wrapText="1"/>
      <protection locked="0"/>
    </xf>
    <xf numFmtId="0" fontId="43" fillId="0" borderId="18" xfId="0" applyFont="1" applyFill="1" applyBorder="1" applyAlignment="1" applyProtection="1">
      <alignment vertical="top" wrapText="1"/>
      <protection locked="0"/>
    </xf>
    <xf numFmtId="14" fontId="44" fillId="0" borderId="21" xfId="8" applyNumberFormat="1" applyFont="1" applyFill="1" applyBorder="1" applyAlignment="1">
      <alignment vertical="top"/>
    </xf>
    <xf numFmtId="0" fontId="42" fillId="0" borderId="0" xfId="8" applyFont="1" applyBorder="1" applyAlignment="1" applyProtection="1">
      <alignment horizontal="center" vertical="center" wrapText="1"/>
      <protection locked="0"/>
    </xf>
    <xf numFmtId="0" fontId="43" fillId="0" borderId="13" xfId="0" applyFont="1" applyBorder="1"/>
    <xf numFmtId="0" fontId="46" fillId="0" borderId="0" xfId="0" applyFont="1" applyFill="1" applyAlignment="1">
      <alignment vertical="top"/>
    </xf>
    <xf numFmtId="0" fontId="43" fillId="0" borderId="0" xfId="0" applyFont="1" applyFill="1" applyAlignment="1">
      <alignment vertical="top"/>
    </xf>
    <xf numFmtId="0" fontId="43" fillId="0" borderId="0" xfId="0" applyFont="1" applyFill="1" applyAlignment="1">
      <alignment horizontal="center" vertical="top"/>
    </xf>
    <xf numFmtId="0" fontId="43" fillId="0" borderId="0" xfId="0" applyFont="1" applyFill="1" applyAlignment="1"/>
    <xf numFmtId="0" fontId="52" fillId="0" borderId="0" xfId="0" applyFont="1" applyAlignment="1">
      <alignment horizontal="center" vertical="top"/>
    </xf>
    <xf numFmtId="0" fontId="43" fillId="0" borderId="0" xfId="0" applyFont="1" applyAlignment="1"/>
    <xf numFmtId="0" fontId="44" fillId="0" borderId="0" xfId="0" applyFont="1" applyFill="1" applyAlignment="1">
      <alignment horizontal="center" vertical="top"/>
    </xf>
    <xf numFmtId="0" fontId="44" fillId="0" borderId="0" xfId="0" applyFont="1" applyFill="1" applyBorder="1" applyAlignment="1">
      <alignment horizontal="center" vertical="center"/>
    </xf>
    <xf numFmtId="0" fontId="43" fillId="0" borderId="0" xfId="0" applyFont="1" applyAlignment="1">
      <alignment horizontal="center" vertical="center"/>
    </xf>
    <xf numFmtId="0" fontId="58" fillId="0" borderId="0" xfId="0" applyFont="1" applyFill="1" applyAlignment="1">
      <alignment horizontal="left" vertical="top" wrapText="1"/>
    </xf>
    <xf numFmtId="0" fontId="43" fillId="0" borderId="0" xfId="0" applyFont="1" applyAlignment="1">
      <alignment horizontal="center"/>
    </xf>
    <xf numFmtId="0" fontId="46" fillId="10" borderId="0" xfId="0" applyFont="1" applyFill="1" applyBorder="1" applyAlignment="1">
      <alignment wrapText="1"/>
    </xf>
    <xf numFmtId="0" fontId="43" fillId="10" borderId="0" xfId="0" applyFont="1" applyFill="1" applyAlignment="1">
      <alignment wrapText="1"/>
    </xf>
    <xf numFmtId="0" fontId="46" fillId="10" borderId="0" xfId="0" applyFont="1" applyFill="1" applyBorder="1" applyAlignment="1">
      <alignment vertical="top"/>
    </xf>
    <xf numFmtId="0" fontId="43" fillId="10" borderId="0" xfId="0" applyFont="1" applyFill="1" applyAlignment="1">
      <alignment vertical="top"/>
    </xf>
    <xf numFmtId="0" fontId="74" fillId="10" borderId="0" xfId="0" applyFont="1" applyFill="1" applyAlignment="1">
      <alignment vertical="top" wrapText="1"/>
    </xf>
    <xf numFmtId="0" fontId="75" fillId="10" borderId="0" xfId="0" applyFont="1" applyFill="1" applyAlignment="1">
      <alignment vertical="top" wrapText="1"/>
    </xf>
    <xf numFmtId="0" fontId="43" fillId="0" borderId="40" xfId="0" applyFont="1" applyBorder="1" applyAlignment="1" applyProtection="1">
      <alignment horizontal="left" vertical="top"/>
      <protection locked="0"/>
    </xf>
    <xf numFmtId="0" fontId="43" fillId="0" borderId="41" xfId="0" applyFont="1" applyBorder="1" applyAlignment="1" applyProtection="1">
      <alignment horizontal="left" vertical="top"/>
      <protection locked="0"/>
    </xf>
    <xf numFmtId="0" fontId="43" fillId="0" borderId="42" xfId="0" applyFont="1" applyBorder="1" applyAlignment="1" applyProtection="1">
      <alignment horizontal="left" vertical="top"/>
      <protection locked="0"/>
    </xf>
    <xf numFmtId="0" fontId="43" fillId="0" borderId="40" xfId="0" applyFont="1" applyBorder="1" applyAlignment="1" applyProtection="1">
      <alignment horizontal="left" vertical="top" wrapText="1"/>
      <protection locked="0"/>
    </xf>
    <xf numFmtId="0" fontId="43" fillId="0" borderId="42" xfId="0" applyFont="1" applyBorder="1" applyAlignment="1" applyProtection="1">
      <alignment horizontal="left" vertical="top" wrapText="1"/>
      <protection locked="0"/>
    </xf>
    <xf numFmtId="0" fontId="47" fillId="14" borderId="23" xfId="0" applyFont="1" applyFill="1" applyBorder="1" applyAlignment="1" applyProtection="1">
      <alignment vertical="top" wrapText="1"/>
      <protection locked="0"/>
    </xf>
    <xf numFmtId="0" fontId="0" fillId="14" borderId="24" xfId="0" applyFill="1" applyBorder="1" applyAlignment="1" applyProtection="1">
      <alignment vertical="top" wrapText="1"/>
      <protection locked="0"/>
    </xf>
    <xf numFmtId="0" fontId="0" fillId="14" borderId="13" xfId="0" applyFill="1" applyBorder="1" applyAlignment="1" applyProtection="1">
      <alignment vertical="top" wrapText="1"/>
      <protection locked="0"/>
    </xf>
    <xf numFmtId="0" fontId="47" fillId="14" borderId="12" xfId="0" applyFont="1" applyFill="1" applyBorder="1" applyAlignment="1">
      <alignment horizontal="left" vertical="top" wrapText="1"/>
    </xf>
    <xf numFmtId="0" fontId="43" fillId="13" borderId="0" xfId="0" applyFont="1" applyFill="1" applyAlignment="1">
      <alignment horizontal="left" vertical="top" wrapText="1"/>
    </xf>
    <xf numFmtId="0" fontId="55" fillId="14" borderId="12" xfId="0" applyFont="1" applyFill="1" applyBorder="1" applyAlignment="1">
      <alignment horizontal="left" vertical="center" wrapText="1"/>
    </xf>
    <xf numFmtId="0" fontId="92" fillId="0" borderId="0" xfId="0" applyFont="1" applyAlignment="1">
      <alignment horizontal="center" vertical="center" wrapText="1"/>
    </xf>
    <xf numFmtId="0" fontId="43" fillId="0" borderId="19" xfId="0" applyFont="1" applyBorder="1" applyAlignment="1">
      <alignment horizontal="center" vertical="top"/>
    </xf>
    <xf numFmtId="0" fontId="43" fillId="0" borderId="21" xfId="0" applyFont="1" applyBorder="1" applyAlignment="1">
      <alignment horizontal="center" vertical="top"/>
    </xf>
    <xf numFmtId="0" fontId="43" fillId="0" borderId="20" xfId="0" applyFont="1" applyBorder="1" applyAlignment="1">
      <alignment horizontal="center" vertical="top"/>
    </xf>
    <xf numFmtId="0" fontId="43" fillId="0" borderId="0" xfId="0" applyFont="1" applyAlignment="1">
      <alignment horizontal="center" wrapText="1"/>
    </xf>
    <xf numFmtId="0" fontId="50" fillId="19" borderId="25" xfId="0" applyFont="1" applyFill="1" applyBorder="1" applyAlignment="1">
      <alignment horizontal="left" vertical="top" wrapText="1"/>
    </xf>
    <xf numFmtId="0" fontId="50" fillId="19" borderId="32" xfId="0" applyFont="1" applyFill="1" applyBorder="1" applyAlignment="1">
      <alignment horizontal="left" vertical="top" wrapText="1"/>
    </xf>
    <xf numFmtId="0" fontId="50" fillId="19" borderId="28" xfId="0" applyFont="1" applyFill="1" applyBorder="1" applyAlignment="1">
      <alignment horizontal="left" vertical="top" wrapText="1"/>
    </xf>
    <xf numFmtId="0" fontId="43" fillId="0" borderId="18" xfId="0" applyFont="1" applyFill="1" applyBorder="1" applyAlignment="1">
      <alignment vertical="top" wrapText="1"/>
    </xf>
    <xf numFmtId="0" fontId="43" fillId="0" borderId="18" xfId="0" applyFont="1" applyFill="1" applyBorder="1" applyAlignment="1">
      <alignment vertical="top"/>
    </xf>
    <xf numFmtId="0" fontId="52" fillId="0" borderId="0" xfId="0" applyFont="1" applyAlignment="1">
      <alignment horizontal="center" vertical="top" wrapText="1"/>
    </xf>
    <xf numFmtId="0" fontId="52" fillId="0" borderId="0" xfId="8" applyFont="1" applyAlignment="1">
      <alignment horizontal="center" vertical="top"/>
    </xf>
    <xf numFmtId="0" fontId="43" fillId="0" borderId="19" xfId="8" applyFont="1" applyBorder="1" applyAlignment="1">
      <alignment horizontal="left" vertical="top"/>
    </xf>
    <xf numFmtId="0" fontId="43" fillId="0" borderId="21" xfId="8" applyFont="1" applyBorder="1" applyAlignment="1">
      <alignment horizontal="left" vertical="top"/>
    </xf>
    <xf numFmtId="0" fontId="52" fillId="0" borderId="0" xfId="8" applyFont="1" applyAlignment="1">
      <alignment horizontal="center" vertical="top" wrapText="1"/>
    </xf>
    <xf numFmtId="0" fontId="42" fillId="0" borderId="24" xfId="8" applyFont="1" applyBorder="1" applyAlignment="1" applyProtection="1">
      <alignment horizontal="center" vertical="center" wrapText="1"/>
      <protection locked="0"/>
    </xf>
    <xf numFmtId="0" fontId="44" fillId="0" borderId="0" xfId="7" applyFont="1" applyFill="1" applyBorder="1" applyAlignment="1">
      <alignment horizontal="left" vertical="top" wrapText="1"/>
    </xf>
    <xf numFmtId="0" fontId="47" fillId="0" borderId="0" xfId="8" applyFont="1" applyBorder="1" applyAlignment="1">
      <alignment horizontal="left" vertical="top"/>
    </xf>
    <xf numFmtId="0" fontId="43" fillId="0" borderId="0" xfId="8" applyFont="1" applyBorder="1" applyAlignment="1">
      <alignment horizontal="left" vertical="top"/>
    </xf>
    <xf numFmtId="0" fontId="43" fillId="0" borderId="0" xfId="8" applyFont="1" applyFill="1" applyBorder="1" applyAlignment="1">
      <alignment horizontal="left" vertical="top"/>
    </xf>
    <xf numFmtId="0" fontId="43" fillId="0" borderId="18" xfId="8" applyFont="1" applyBorder="1" applyAlignment="1">
      <alignment horizontal="left" vertical="top"/>
    </xf>
    <xf numFmtId="0" fontId="43" fillId="0" borderId="0" xfId="8" applyFont="1" applyBorder="1" applyAlignment="1">
      <alignment horizontal="left" vertical="top" wrapText="1"/>
    </xf>
    <xf numFmtId="0" fontId="43" fillId="0" borderId="3" xfId="8" applyFont="1" applyBorder="1" applyAlignment="1">
      <alignment horizontal="left" vertical="top" wrapText="1"/>
    </xf>
    <xf numFmtId="0" fontId="44" fillId="0" borderId="0" xfId="8" applyFont="1" applyFill="1" applyBorder="1" applyAlignment="1">
      <alignment horizontal="center" vertical="top"/>
    </xf>
    <xf numFmtId="0" fontId="44" fillId="0" borderId="3" xfId="8" applyFont="1" applyFill="1" applyBorder="1" applyAlignment="1">
      <alignment horizontal="center" vertical="top"/>
    </xf>
    <xf numFmtId="0" fontId="19" fillId="4" borderId="33" xfId="0" applyFont="1" applyFill="1" applyBorder="1" applyAlignment="1">
      <alignment vertical="top" wrapText="1"/>
    </xf>
    <xf numFmtId="0" fontId="19" fillId="4" borderId="5" xfId="0" applyFont="1" applyFill="1" applyBorder="1" applyAlignment="1">
      <alignment vertical="top" wrapText="1"/>
    </xf>
    <xf numFmtId="49" fontId="13" fillId="3" borderId="34" xfId="0" applyNumberFormat="1" applyFont="1" applyFill="1" applyBorder="1" applyAlignment="1">
      <alignment wrapText="1"/>
    </xf>
    <xf numFmtId="49" fontId="13" fillId="3" borderId="2" xfId="0" applyNumberFormat="1" applyFont="1" applyFill="1" applyBorder="1" applyAlignment="1">
      <alignment wrapText="1"/>
    </xf>
    <xf numFmtId="0" fontId="13" fillId="3" borderId="0" xfId="0" applyFont="1" applyFill="1" applyBorder="1" applyAlignment="1">
      <alignment horizontal="left" vertical="top" wrapText="1"/>
    </xf>
    <xf numFmtId="0" fontId="13" fillId="3" borderId="4" xfId="0" applyFont="1" applyFill="1" applyBorder="1" applyAlignment="1">
      <alignment horizontal="left" vertical="top" wrapText="1"/>
    </xf>
    <xf numFmtId="0" fontId="16" fillId="4" borderId="33" xfId="0" applyFont="1" applyFill="1" applyBorder="1" applyAlignment="1">
      <alignment vertical="top" wrapText="1"/>
    </xf>
    <xf numFmtId="0" fontId="16" fillId="4" borderId="35" xfId="0" applyFont="1" applyFill="1" applyBorder="1" applyAlignment="1">
      <alignment vertical="top" wrapText="1"/>
    </xf>
    <xf numFmtId="0" fontId="16" fillId="4" borderId="36" xfId="0" applyFont="1" applyFill="1" applyBorder="1" applyAlignment="1">
      <alignment vertical="top" wrapText="1"/>
    </xf>
    <xf numFmtId="0" fontId="18" fillId="0" borderId="25" xfId="0" applyFont="1" applyBorder="1" applyAlignment="1">
      <alignment horizontal="center" vertical="top" wrapText="1"/>
    </xf>
    <xf numFmtId="0" fontId="18" fillId="0" borderId="32" xfId="0" applyFont="1" applyBorder="1" applyAlignment="1">
      <alignment horizontal="center" vertical="top" wrapText="1"/>
    </xf>
    <xf numFmtId="0" fontId="18" fillId="0" borderId="28" xfId="0" applyFont="1" applyBorder="1" applyAlignment="1">
      <alignment horizontal="center" vertical="top" wrapText="1"/>
    </xf>
    <xf numFmtId="0" fontId="18" fillId="0" borderId="37" xfId="0" applyFont="1" applyBorder="1" applyAlignment="1">
      <alignment horizontal="center" vertical="top" wrapText="1"/>
    </xf>
    <xf numFmtId="0" fontId="18" fillId="0" borderId="0" xfId="0" applyFont="1" applyBorder="1" applyAlignment="1">
      <alignment horizontal="center" vertical="top" wrapText="1"/>
    </xf>
    <xf numFmtId="0" fontId="17" fillId="0" borderId="25" xfId="0" applyFont="1" applyBorder="1" applyAlignment="1">
      <alignment horizontal="left" vertical="top" wrapText="1"/>
    </xf>
    <xf numFmtId="0" fontId="17" fillId="0" borderId="32" xfId="0" applyFont="1" applyBorder="1" applyAlignment="1">
      <alignment horizontal="left" vertical="top" wrapText="1"/>
    </xf>
    <xf numFmtId="0" fontId="17" fillId="0" borderId="28" xfId="0" applyFont="1" applyBorder="1" applyAlignment="1">
      <alignment horizontal="left" vertical="top" wrapText="1"/>
    </xf>
    <xf numFmtId="0" fontId="43" fillId="28" borderId="12" xfId="0" applyFont="1" applyFill="1" applyBorder="1" applyAlignment="1">
      <alignment vertical="top" wrapText="1"/>
    </xf>
  </cellXfs>
  <cellStyles count="14">
    <cellStyle name="Hyperlink" xfId="9" builtinId="8"/>
    <cellStyle name="Normal" xfId="0" builtinId="0"/>
    <cellStyle name="Normal 2" xfId="1" xr:uid="{00000000-0005-0000-0000-000001000000}"/>
    <cellStyle name="Normal 2 2" xfId="2" xr:uid="{00000000-0005-0000-0000-000002000000}"/>
    <cellStyle name="Normal 2 3" xfId="11" xr:uid="{368102F5-BBF1-4E2C-B2E0-3D4B506C6BC6}"/>
    <cellStyle name="Normal 2 4" xfId="10" xr:uid="{E9CA4490-33A7-4B87-BBBE-7FF82F119EDC}"/>
    <cellStyle name="Normal 4" xfId="12" xr:uid="{F01B4EE3-5A1E-4EE9-9113-EC41C5340B6A}"/>
    <cellStyle name="Normal 5" xfId="3" xr:uid="{00000000-0005-0000-0000-000003000000}"/>
    <cellStyle name="Normal 5 2" xfId="4" xr:uid="{00000000-0005-0000-0000-000004000000}"/>
    <cellStyle name="Normal_2011 RA Coilte SHC Summary v10 - no names" xfId="5" xr:uid="{00000000-0005-0000-0000-000005000000}"/>
    <cellStyle name="Normal_RT-COC-001-13 Report spreadsheet" xfId="6" xr:uid="{00000000-0005-0000-0000-000006000000}"/>
    <cellStyle name="Normal_RT-COC-001-13 Report spreadsheet 2" xfId="13" xr:uid="{D2DD83E4-4ECE-4542-BE60-89D8691007A6}"/>
    <cellStyle name="Normal_RT-COC-001-18 Report spreadsheet" xfId="7" xr:uid="{00000000-0005-0000-0000-000007000000}"/>
    <cellStyle name="Normal_RT-FM-001-03 Forest cert report template" xfId="8" xr:uid="{00000000-0005-0000-0000-000008000000}"/>
  </cellStyles>
  <dxfs count="75">
    <dxf>
      <font>
        <b val="0"/>
        <condense val="0"/>
        <extend val="0"/>
        <sz val="11"/>
      </font>
      <fill>
        <patternFill patternType="solid">
          <fgColor indexed="34"/>
          <bgColor indexed="13"/>
        </patternFill>
      </fill>
    </dxf>
    <dxf>
      <font>
        <b val="0"/>
        <condense val="0"/>
        <extend val="0"/>
        <sz val="11"/>
      </font>
      <fill>
        <patternFill patternType="solid">
          <fgColor indexed="9"/>
          <bgColor indexed="26"/>
        </patternFill>
      </fill>
    </dxf>
    <dxf>
      <font>
        <b val="0"/>
        <condense val="0"/>
        <extend val="0"/>
        <sz val="11"/>
      </font>
      <fill>
        <patternFill patternType="solid">
          <fgColor indexed="31"/>
          <bgColor indexed="2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737" name="Picture 1">
          <a:extLst>
            <a:ext uri="{FF2B5EF4-FFF2-40B4-BE49-F238E27FC236}">
              <a16:creationId xmlns:a16="http://schemas.microsoft.com/office/drawing/2014/main" id="{EF16A3D5-1BE2-47E3-9DDA-3272E7F98B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0</xdr:row>
      <xdr:rowOff>428625</xdr:rowOff>
    </xdr:from>
    <xdr:to>
      <xdr:col>5</xdr:col>
      <xdr:colOff>619125</xdr:colOff>
      <xdr:row>0</xdr:row>
      <xdr:rowOff>1952625</xdr:rowOff>
    </xdr:to>
    <xdr:pic>
      <xdr:nvPicPr>
        <xdr:cNvPr id="8738" name="Picture 3">
          <a:extLst>
            <a:ext uri="{FF2B5EF4-FFF2-40B4-BE49-F238E27FC236}">
              <a16:creationId xmlns:a16="http://schemas.microsoft.com/office/drawing/2014/main" id="{B6970292-0180-4F6D-8E80-B2248E9235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7275" y="428625"/>
          <a:ext cx="11811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723900</xdr:colOff>
      <xdr:row>0</xdr:row>
      <xdr:rowOff>1695450</xdr:rowOff>
    </xdr:to>
    <xdr:pic>
      <xdr:nvPicPr>
        <xdr:cNvPr id="8739" name="Picture 2">
          <a:extLst>
            <a:ext uri="{FF2B5EF4-FFF2-40B4-BE49-F238E27FC236}">
              <a16:creationId xmlns:a16="http://schemas.microsoft.com/office/drawing/2014/main" id="{BDF0D86C-168A-4E50-8242-82B2083DD49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1530350</xdr:rowOff>
    </xdr:to>
    <xdr:pic>
      <xdr:nvPicPr>
        <xdr:cNvPr id="21755" name="Picture 4">
          <a:extLst>
            <a:ext uri="{FF2B5EF4-FFF2-40B4-BE49-F238E27FC236}">
              <a16:creationId xmlns:a16="http://schemas.microsoft.com/office/drawing/2014/main" id="{606BAB2D-7392-45BE-AB4D-C9FBD5CB8A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447675</xdr:colOff>
      <xdr:row>34</xdr:row>
      <xdr:rowOff>190500</xdr:rowOff>
    </xdr:from>
    <xdr:to>
      <xdr:col>1</xdr:col>
      <xdr:colOff>2266950</xdr:colOff>
      <xdr:row>34</xdr:row>
      <xdr:rowOff>704850</xdr:rowOff>
    </xdr:to>
    <xdr:pic>
      <xdr:nvPicPr>
        <xdr:cNvPr id="21756" name="Picture 1">
          <a:extLst>
            <a:ext uri="{FF2B5EF4-FFF2-40B4-BE49-F238E27FC236}">
              <a16:creationId xmlns:a16="http://schemas.microsoft.com/office/drawing/2014/main" id="{3761302D-9B3E-4BEF-8F8C-9ACFAD2FD3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50" y="9725025"/>
          <a:ext cx="18192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209550</xdr:colOff>
      <xdr:row>0</xdr:row>
      <xdr:rowOff>180975</xdr:rowOff>
    </xdr:from>
    <xdr:to>
      <xdr:col>3</xdr:col>
      <xdr:colOff>1285875</xdr:colOff>
      <xdr:row>0</xdr:row>
      <xdr:rowOff>1571625</xdr:rowOff>
    </xdr:to>
    <xdr:pic>
      <xdr:nvPicPr>
        <xdr:cNvPr id="31080" name="Picture 3">
          <a:extLst>
            <a:ext uri="{FF2B5EF4-FFF2-40B4-BE49-F238E27FC236}">
              <a16:creationId xmlns:a16="http://schemas.microsoft.com/office/drawing/2014/main" id="{C34414C1-625A-40C8-BE98-0C563CE876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8150" y="180975"/>
          <a:ext cx="10763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081" name="Picture 4">
          <a:extLst>
            <a:ext uri="{FF2B5EF4-FFF2-40B4-BE49-F238E27FC236}">
              <a16:creationId xmlns:a16="http://schemas.microsoft.com/office/drawing/2014/main" id="{4C62DCB9-CAC5-4209-A21E-ACDAA00AE26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estry/Masters/Certification%20Records/CURRENT%20LICENSEES/002666%20The%20Crown%20Estate/2019%20S4/RT-FM-001a-05%20PEFC%20The%20Crown%20Estate%20002666%202019%20S4%20FINAL.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T-FM-001a-06%20PEFC%20-%20Crown%20Estate%202020%20S5%20d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T-FM-001a-06%20PEFC%20-Crown%20Estate%20002666%202020%20d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RA Cert process"/>
      <sheetName val="5 MA Org Structure+Management"/>
      <sheetName val="6 S1 (old version)"/>
      <sheetName val="7 S2 (old version)"/>
      <sheetName val="8 S3"/>
      <sheetName val="9 S4"/>
      <sheetName val="A1 UKWAS v3.1 (2012+)"/>
      <sheetName val="UKWAS 4.0"/>
      <sheetName val="A2 Stakeholder Summary"/>
      <sheetName val="A3 Species list"/>
      <sheetName val="A6a Multisite checklist"/>
      <sheetName val="A7 Members &amp; FMUs"/>
      <sheetName val="A8a sampling"/>
      <sheetName val="A11a Cert Decsn"/>
      <sheetName val="A12a Product schedule"/>
      <sheetName val="A14a Product Codes"/>
      <sheetName val="A15 Opening and Closing Meeting"/>
    </sheetNames>
    <sheetDataSet>
      <sheetData sheetId="0">
        <row r="8">
          <cell r="D8" t="str">
            <v>SA-PEFC-FM/COC-002666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RA Cert process"/>
      <sheetName val="5 MA Org Structure+Management"/>
      <sheetName val="6 S1"/>
      <sheetName val="7 S2"/>
      <sheetName val="8 S3"/>
      <sheetName val="9 S4"/>
      <sheetName val="A1 Checklist"/>
      <sheetName val="Audit Programme"/>
      <sheetName val="A2 Stakeholder Summary"/>
      <sheetName val="A3 Species list"/>
      <sheetName val="A6 Group checklist"/>
      <sheetName val="A6a Multisite checklist"/>
      <sheetName val="A7 Members &amp; FMUs"/>
      <sheetName val="A8a Sampling"/>
      <sheetName val="A11a Cert Decsn"/>
      <sheetName val="A12a Product schedule"/>
      <sheetName val="A14a Product Codes"/>
      <sheetName val="A15 Opening and Closing Meeting"/>
      <sheetName val="3 MA Cert process"/>
      <sheetName val="4 Admin "/>
      <sheetName val="5 MA Forest"/>
      <sheetName val="5a MA Group"/>
      <sheetName val="A1 FM checklist"/>
      <sheetName val=" A1.1 Pesticides"/>
      <sheetName val="A2 Consultation"/>
      <sheetName val="A4 CITES trees"/>
      <sheetName val="A5 additional info"/>
      <sheetName val="A8 sampling"/>
    </sheetNames>
    <sheetDataSet>
      <sheetData sheetId="0"/>
      <sheetData sheetId="1">
        <row r="13">
          <cell r="C13"/>
        </row>
        <row r="16">
          <cell r="C16" t="str">
            <v>United Kingdom</v>
          </cell>
        </row>
        <row r="30">
          <cell r="C30">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RA Cert process"/>
      <sheetName val="5 MA Org Structure+Management"/>
      <sheetName val="6 S1"/>
      <sheetName val="7 S2"/>
      <sheetName val="8 S3"/>
      <sheetName val="9 S4"/>
      <sheetName val="A1 Checklist"/>
      <sheetName val="Audit Programme"/>
      <sheetName val="A2 Stakeholder Summary"/>
      <sheetName val="A3 Species list"/>
      <sheetName val="A6 Group checklist"/>
      <sheetName val="A6a Multisite checklist"/>
      <sheetName val="A7 Members &amp; FMUs"/>
      <sheetName val="A8a Sampling"/>
      <sheetName val="A11a Cert Decsn"/>
      <sheetName val="A12a Product schedule"/>
      <sheetName val="A14a Product Codes"/>
      <sheetName val="A15 Opening and Closing Meeting"/>
      <sheetName val="Basic Info"/>
    </sheetNames>
    <sheetDataSet>
      <sheetData sheetId="0">
        <row r="5">
          <cell r="D5" t="str">
            <v>The Crown Estate</v>
          </cell>
        </row>
      </sheetData>
      <sheetData sheetId="1">
        <row r="15">
          <cell r="C15" t="str">
            <v>The Estate Office, Windsor Great Park, Windsor, Berks, SL4 2HT</v>
          </cell>
        </row>
        <row r="16">
          <cell r="C16" t="str">
            <v>United Kingdom</v>
          </cell>
        </row>
        <row r="25">
          <cell r="D25" t="str">
            <v xml:space="preserve">Single / Group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persons/person.xml><?xml version="1.0" encoding="utf-8"?>
<personList xmlns="http://schemas.microsoft.com/office/spreadsheetml/2018/threadedcomments" xmlns:x="http://schemas.openxmlformats.org/spreadsheetml/2006/main">
  <person displayName="Nicola Brennan" id="{03F2D7B8-E4E0-4E77-BB20-D4FCB2841997}" userId="S::NBrennan@soilassociation.org::b46b8faa-9148-486a-b2bc-7448cf62f15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0" dT="2020-09-03T13:11:48.51" personId="{03F2D7B8-E4E0-4E77-BB20-D4FCB2841997}" id="{088BB711-8718-4BFE-920A-775C49BFC86F}">
    <text>Date of last certificate - new dates to be given</text>
  </threadedComment>
</ThreadedComments>
</file>

<file path=xl/threadedComments/threadedComment2.xml><?xml version="1.0" encoding="utf-8"?>
<ThreadedComments xmlns="http://schemas.microsoft.com/office/spreadsheetml/2018/threadedcomments" xmlns:x="http://schemas.openxmlformats.org/spreadsheetml/2006/main">
  <threadedComment ref="C86" dT="2020-09-03T13:12:11.78" personId="{03F2D7B8-E4E0-4E77-BB20-D4FCB2841997}" id="{10F42E66-233E-42A6-A369-E75A7D6AA2C8}">
    <text>NB Scotish Estate split and removed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thecrownestate.co.uk/" TargetMode="External"/><Relationship Id="rId1" Type="http://schemas.openxmlformats.org/officeDocument/2006/relationships/hyperlink" Target="mailto:Richard.Everett@thecrownestate.co.uk"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33"/>
  <sheetViews>
    <sheetView view="pageBreakPreview" topLeftCell="A7" zoomScale="75" zoomScaleNormal="75" zoomScaleSheetLayoutView="75" workbookViewId="0">
      <selection activeCell="D1" sqref="D1"/>
    </sheetView>
  </sheetViews>
  <sheetFormatPr defaultColWidth="9" defaultRowHeight="12.75"/>
  <cols>
    <col min="1" max="1" width="6" style="38" customWidth="1"/>
    <col min="2" max="2" width="12.5703125" style="38" customWidth="1"/>
    <col min="3" max="3" width="19.140625" style="38" customWidth="1"/>
    <col min="4" max="4" width="29" style="38" customWidth="1"/>
    <col min="5" max="5" width="14.7109375" style="38" customWidth="1"/>
    <col min="6" max="6" width="16.28515625" style="38" customWidth="1"/>
    <col min="7" max="7" width="15.42578125" style="40" customWidth="1"/>
    <col min="8" max="16384" width="9" style="38"/>
  </cols>
  <sheetData>
    <row r="1" spans="1:8" ht="163.5" customHeight="1">
      <c r="A1" s="675"/>
      <c r="B1" s="676"/>
      <c r="C1" s="676"/>
      <c r="D1" s="36" t="s">
        <v>505</v>
      </c>
      <c r="E1" s="678"/>
      <c r="F1" s="678"/>
      <c r="G1" s="37"/>
    </row>
    <row r="2" spans="1:8">
      <c r="A2" s="39"/>
      <c r="B2" s="39"/>
      <c r="H2" s="41"/>
    </row>
    <row r="3" spans="1:8" ht="50.1" customHeight="1">
      <c r="A3" s="679" t="s">
        <v>463</v>
      </c>
      <c r="B3" s="680"/>
      <c r="C3" s="680"/>
      <c r="D3" s="329" t="s">
        <v>679</v>
      </c>
      <c r="E3" s="40"/>
      <c r="F3" s="40"/>
      <c r="H3" s="43"/>
    </row>
    <row r="4" spans="1:8" ht="18">
      <c r="A4" s="44"/>
      <c r="B4" s="45"/>
      <c r="C4" s="40"/>
      <c r="D4" s="42"/>
      <c r="E4" s="40"/>
      <c r="F4" s="40"/>
      <c r="H4" s="43"/>
    </row>
    <row r="5" spans="1:8" s="49" customFormat="1" ht="18">
      <c r="A5" s="681" t="s">
        <v>464</v>
      </c>
      <c r="B5" s="682"/>
      <c r="C5" s="682"/>
      <c r="D5" s="334" t="s">
        <v>679</v>
      </c>
      <c r="E5" s="47"/>
      <c r="F5" s="47"/>
      <c r="G5" s="47"/>
      <c r="H5" s="48"/>
    </row>
    <row r="6" spans="1:8" s="49" customFormat="1" ht="18">
      <c r="A6" s="50" t="s">
        <v>252</v>
      </c>
      <c r="B6" s="51"/>
      <c r="C6" s="47"/>
      <c r="D6" s="46"/>
      <c r="E6" s="47"/>
      <c r="F6" s="47"/>
      <c r="G6" s="47"/>
      <c r="H6" s="48"/>
    </row>
    <row r="7" spans="1:8" s="49" customFormat="1" ht="109.5" customHeight="1">
      <c r="A7" s="668" t="s">
        <v>206</v>
      </c>
      <c r="B7" s="669"/>
      <c r="C7" s="669"/>
      <c r="D7" s="683" t="s">
        <v>680</v>
      </c>
      <c r="E7" s="684"/>
      <c r="F7" s="684"/>
      <c r="G7" s="47"/>
      <c r="H7" s="48"/>
    </row>
    <row r="8" spans="1:8" s="49" customFormat="1" ht="37.5" customHeight="1">
      <c r="A8" s="50" t="s">
        <v>65</v>
      </c>
      <c r="B8" s="47"/>
      <c r="C8" s="47"/>
      <c r="D8" s="677" t="s">
        <v>2031</v>
      </c>
      <c r="E8" s="677"/>
      <c r="F8" s="47"/>
      <c r="G8" s="47"/>
      <c r="H8" s="48"/>
    </row>
    <row r="9" spans="1:8" s="49" customFormat="1" ht="37.5" customHeight="1">
      <c r="A9" s="207" t="s">
        <v>465</v>
      </c>
      <c r="B9" s="173"/>
      <c r="C9" s="173"/>
      <c r="D9" s="208" t="s">
        <v>466</v>
      </c>
      <c r="E9" s="190"/>
      <c r="F9" s="47"/>
      <c r="G9" s="47"/>
      <c r="H9" s="48"/>
    </row>
    <row r="10" spans="1:8" s="49" customFormat="1" ht="18">
      <c r="A10" s="50" t="s">
        <v>57</v>
      </c>
      <c r="B10" s="51"/>
      <c r="C10" s="47"/>
      <c r="D10" s="333">
        <v>42283</v>
      </c>
      <c r="E10" s="47"/>
      <c r="F10" s="47"/>
      <c r="G10" s="47"/>
      <c r="H10" s="48"/>
    </row>
    <row r="11" spans="1:8" s="49" customFormat="1" ht="18">
      <c r="A11" s="668" t="s">
        <v>58</v>
      </c>
      <c r="B11" s="669"/>
      <c r="C11" s="669"/>
      <c r="D11" s="333" t="s">
        <v>2028</v>
      </c>
      <c r="E11" s="47"/>
      <c r="F11" s="47"/>
      <c r="G11" s="47"/>
      <c r="H11" s="48"/>
    </row>
    <row r="12" spans="1:8" s="49" customFormat="1" ht="18">
      <c r="A12" s="50"/>
      <c r="B12" s="51"/>
      <c r="C12" s="47"/>
      <c r="D12" s="47"/>
      <c r="E12" s="47"/>
      <c r="F12" s="47"/>
      <c r="G12" s="47"/>
    </row>
    <row r="13" spans="1:8" s="49" customFormat="1" ht="18">
      <c r="A13" s="47"/>
      <c r="B13" s="51"/>
      <c r="C13" s="47"/>
      <c r="D13" s="47"/>
      <c r="E13" s="47"/>
      <c r="F13" s="47"/>
      <c r="G13" s="47"/>
    </row>
    <row r="14" spans="1:8" s="49" customFormat="1" ht="42.75">
      <c r="A14" s="52"/>
      <c r="B14" s="53" t="s">
        <v>251</v>
      </c>
      <c r="C14" s="53" t="s">
        <v>21</v>
      </c>
      <c r="D14" s="53" t="s">
        <v>517</v>
      </c>
      <c r="E14" s="53" t="s">
        <v>249</v>
      </c>
      <c r="F14" s="54" t="s">
        <v>250</v>
      </c>
      <c r="G14" s="55"/>
    </row>
    <row r="15" spans="1:8" s="49" customFormat="1" ht="14.25">
      <c r="A15" s="206" t="s">
        <v>467</v>
      </c>
      <c r="B15" s="53"/>
      <c r="C15" s="53"/>
      <c r="D15" s="53"/>
      <c r="E15" s="53"/>
      <c r="F15" s="54"/>
      <c r="G15" s="55"/>
    </row>
    <row r="16" spans="1:8" s="49" customFormat="1" ht="28.5">
      <c r="A16" s="52" t="s">
        <v>133</v>
      </c>
      <c r="B16" s="521" t="s">
        <v>1670</v>
      </c>
      <c r="C16" s="521">
        <v>42213</v>
      </c>
      <c r="D16" s="521" t="s">
        <v>1671</v>
      </c>
      <c r="E16" s="521" t="s">
        <v>1672</v>
      </c>
      <c r="F16" s="521" t="s">
        <v>1672</v>
      </c>
      <c r="G16" s="56"/>
    </row>
    <row r="17" spans="1:7" s="49" customFormat="1" ht="28.5">
      <c r="A17" s="52" t="s">
        <v>208</v>
      </c>
      <c r="B17" s="521" t="s">
        <v>1673</v>
      </c>
      <c r="C17" s="521">
        <v>42627</v>
      </c>
      <c r="D17" s="521" t="s">
        <v>1674</v>
      </c>
      <c r="E17" s="521" t="s">
        <v>1675</v>
      </c>
      <c r="F17" s="521" t="s">
        <v>1672</v>
      </c>
      <c r="G17" s="56"/>
    </row>
    <row r="18" spans="1:7" s="49" customFormat="1" ht="42.75">
      <c r="A18" s="52" t="s">
        <v>10</v>
      </c>
      <c r="B18" s="521" t="s">
        <v>1676</v>
      </c>
      <c r="C18" s="521" t="s">
        <v>1677</v>
      </c>
      <c r="D18" s="521" t="s">
        <v>1678</v>
      </c>
      <c r="E18" s="521" t="s">
        <v>1679</v>
      </c>
      <c r="F18" s="521" t="s">
        <v>1679</v>
      </c>
      <c r="G18" s="56"/>
    </row>
    <row r="19" spans="1:7" s="49" customFormat="1" ht="42.75">
      <c r="A19" s="52" t="s">
        <v>11</v>
      </c>
      <c r="B19" s="521" t="s">
        <v>1680</v>
      </c>
      <c r="C19" s="521" t="s">
        <v>1681</v>
      </c>
      <c r="D19" s="521" t="s">
        <v>1682</v>
      </c>
      <c r="E19" s="521" t="s">
        <v>1683</v>
      </c>
      <c r="F19" s="521" t="s">
        <v>1683</v>
      </c>
      <c r="G19" s="56"/>
    </row>
    <row r="20" spans="1:7" s="49" customFormat="1" ht="42.75">
      <c r="A20" s="52" t="s">
        <v>12</v>
      </c>
      <c r="B20" s="521" t="s">
        <v>1684</v>
      </c>
      <c r="C20" s="521">
        <v>43923</v>
      </c>
      <c r="D20" s="521" t="s">
        <v>1685</v>
      </c>
      <c r="E20" s="521" t="s">
        <v>1678</v>
      </c>
      <c r="F20" s="521" t="s">
        <v>1672</v>
      </c>
      <c r="G20" s="56"/>
    </row>
    <row r="21" spans="1:7" s="49" customFormat="1" ht="42.75">
      <c r="A21" s="526" t="s">
        <v>1686</v>
      </c>
      <c r="B21" s="611" t="s">
        <v>1904</v>
      </c>
      <c r="C21" s="635">
        <v>44217</v>
      </c>
      <c r="D21" s="522" t="s">
        <v>1671</v>
      </c>
      <c r="E21" s="634" t="s">
        <v>2025</v>
      </c>
      <c r="F21" s="634" t="s">
        <v>2025</v>
      </c>
      <c r="G21" s="47"/>
    </row>
    <row r="22" spans="1:7" s="49" customFormat="1" ht="18">
      <c r="A22" s="523"/>
      <c r="B22" s="524"/>
      <c r="C22" s="525"/>
      <c r="D22" s="525"/>
      <c r="E22" s="525"/>
      <c r="F22" s="525"/>
      <c r="G22" s="47"/>
    </row>
    <row r="23" spans="1:7" s="49" customFormat="1" ht="18" customHeight="1">
      <c r="A23" s="674" t="s">
        <v>575</v>
      </c>
      <c r="B23" s="674"/>
      <c r="C23" s="674"/>
      <c r="D23" s="674"/>
      <c r="E23" s="674"/>
      <c r="F23" s="674"/>
      <c r="G23" s="47"/>
    </row>
    <row r="24" spans="1:7" ht="14.25">
      <c r="A24" s="670" t="s">
        <v>60</v>
      </c>
      <c r="B24" s="671"/>
      <c r="C24" s="671"/>
      <c r="D24" s="671"/>
      <c r="E24" s="671"/>
      <c r="F24" s="671"/>
      <c r="G24" s="37"/>
    </row>
    <row r="25" spans="1:7" ht="14.25">
      <c r="A25" s="57"/>
      <c r="B25" s="57"/>
      <c r="C25" s="40"/>
      <c r="D25" s="40"/>
      <c r="E25" s="40"/>
      <c r="F25" s="40"/>
    </row>
    <row r="26" spans="1:7" ht="14.25">
      <c r="A26" s="670" t="s">
        <v>540</v>
      </c>
      <c r="B26" s="671"/>
      <c r="C26" s="671"/>
      <c r="D26" s="671"/>
      <c r="E26" s="671"/>
      <c r="F26" s="671"/>
      <c r="G26" s="37"/>
    </row>
    <row r="27" spans="1:7" ht="14.25">
      <c r="A27" s="670" t="s">
        <v>542</v>
      </c>
      <c r="B27" s="671"/>
      <c r="C27" s="671"/>
      <c r="D27" s="671"/>
      <c r="E27" s="671"/>
      <c r="F27" s="671"/>
      <c r="G27" s="37"/>
    </row>
    <row r="28" spans="1:7" ht="14.25">
      <c r="A28" s="670" t="s">
        <v>531</v>
      </c>
      <c r="B28" s="671"/>
      <c r="C28" s="671"/>
      <c r="D28" s="671"/>
      <c r="E28" s="671"/>
      <c r="F28" s="671"/>
      <c r="G28" s="37"/>
    </row>
    <row r="29" spans="1:7" ht="14.25">
      <c r="A29" s="58"/>
      <c r="B29" s="58"/>
    </row>
    <row r="30" spans="1:7" ht="14.25">
      <c r="A30" s="672" t="s">
        <v>61</v>
      </c>
      <c r="B30" s="673"/>
      <c r="C30" s="673"/>
      <c r="D30" s="673"/>
      <c r="E30" s="673"/>
      <c r="F30" s="673"/>
      <c r="G30" s="37"/>
    </row>
    <row r="31" spans="1:7" ht="14.25">
      <c r="A31" s="672" t="s">
        <v>62</v>
      </c>
      <c r="B31" s="673"/>
      <c r="C31" s="673"/>
      <c r="D31" s="673"/>
      <c r="E31" s="673"/>
      <c r="F31" s="673"/>
      <c r="G31" s="37"/>
    </row>
    <row r="33" spans="1:1">
      <c r="A33" s="38" t="s">
        <v>589</v>
      </c>
    </row>
  </sheetData>
  <mergeCells count="15">
    <mergeCell ref="A1:C1"/>
    <mergeCell ref="D8:E8"/>
    <mergeCell ref="E1:F1"/>
    <mergeCell ref="A3:C3"/>
    <mergeCell ref="A5:C5"/>
    <mergeCell ref="A7:C7"/>
    <mergeCell ref="D7:F7"/>
    <mergeCell ref="A11:C11"/>
    <mergeCell ref="A28:F28"/>
    <mergeCell ref="A30:F30"/>
    <mergeCell ref="A31:F31"/>
    <mergeCell ref="A24:F24"/>
    <mergeCell ref="A26:F26"/>
    <mergeCell ref="A27:F27"/>
    <mergeCell ref="A23:F23"/>
  </mergeCells>
  <phoneticPr fontId="6" type="noConversion"/>
  <pageMargins left="0.75" right="0.75" top="1" bottom="1" header="0.5" footer="0.5"/>
  <pageSetup paperSize="9" scale="73"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779B1-BBDB-40BC-AB44-CB595659A7C5}">
  <dimension ref="A1:IV789"/>
  <sheetViews>
    <sheetView workbookViewId="0"/>
  </sheetViews>
  <sheetFormatPr defaultColWidth="11.7109375" defaultRowHeight="15"/>
  <cols>
    <col min="1" max="1" width="10" style="363" customWidth="1"/>
    <col min="2" max="2" width="10.140625" style="364" customWidth="1"/>
    <col min="3" max="3" width="20.42578125" style="363" customWidth="1"/>
    <col min="4" max="4" width="108.42578125" style="365" customWidth="1"/>
    <col min="5" max="5" width="13.7109375" style="366" customWidth="1"/>
    <col min="6" max="6" width="10.7109375" style="365" customWidth="1"/>
    <col min="7" max="254" width="9" style="367" customWidth="1"/>
    <col min="257" max="257" width="10" customWidth="1"/>
    <col min="258" max="258" width="10.140625" customWidth="1"/>
    <col min="259" max="259" width="20.42578125" customWidth="1"/>
    <col min="260" max="260" width="108.42578125" customWidth="1"/>
    <col min="261" max="261" width="13.7109375" customWidth="1"/>
    <col min="262" max="262" width="10.7109375" customWidth="1"/>
    <col min="263" max="510" width="9" customWidth="1"/>
    <col min="513" max="513" width="10" customWidth="1"/>
    <col min="514" max="514" width="10.140625" customWidth="1"/>
    <col min="515" max="515" width="20.42578125" customWidth="1"/>
    <col min="516" max="516" width="108.42578125" customWidth="1"/>
    <col min="517" max="517" width="13.7109375" customWidth="1"/>
    <col min="518" max="518" width="10.7109375" customWidth="1"/>
    <col min="519" max="766" width="9" customWidth="1"/>
    <col min="769" max="769" width="10" customWidth="1"/>
    <col min="770" max="770" width="10.140625" customWidth="1"/>
    <col min="771" max="771" width="20.42578125" customWidth="1"/>
    <col min="772" max="772" width="108.42578125" customWidth="1"/>
    <col min="773" max="773" width="13.7109375" customWidth="1"/>
    <col min="774" max="774" width="10.7109375" customWidth="1"/>
    <col min="775" max="1022" width="9" customWidth="1"/>
    <col min="1025" max="1025" width="10" customWidth="1"/>
    <col min="1026" max="1026" width="10.140625" customWidth="1"/>
    <col min="1027" max="1027" width="20.42578125" customWidth="1"/>
    <col min="1028" max="1028" width="108.42578125" customWidth="1"/>
    <col min="1029" max="1029" width="13.7109375" customWidth="1"/>
    <col min="1030" max="1030" width="10.7109375" customWidth="1"/>
    <col min="1031" max="1278" width="9" customWidth="1"/>
    <col min="1281" max="1281" width="10" customWidth="1"/>
    <col min="1282" max="1282" width="10.140625" customWidth="1"/>
    <col min="1283" max="1283" width="20.42578125" customWidth="1"/>
    <col min="1284" max="1284" width="108.42578125" customWidth="1"/>
    <col min="1285" max="1285" width="13.7109375" customWidth="1"/>
    <col min="1286" max="1286" width="10.7109375" customWidth="1"/>
    <col min="1287" max="1534" width="9" customWidth="1"/>
    <col min="1537" max="1537" width="10" customWidth="1"/>
    <col min="1538" max="1538" width="10.140625" customWidth="1"/>
    <col min="1539" max="1539" width="20.42578125" customWidth="1"/>
    <col min="1540" max="1540" width="108.42578125" customWidth="1"/>
    <col min="1541" max="1541" width="13.7109375" customWidth="1"/>
    <col min="1542" max="1542" width="10.7109375" customWidth="1"/>
    <col min="1543" max="1790" width="9" customWidth="1"/>
    <col min="1793" max="1793" width="10" customWidth="1"/>
    <col min="1794" max="1794" width="10.140625" customWidth="1"/>
    <col min="1795" max="1795" width="20.42578125" customWidth="1"/>
    <col min="1796" max="1796" width="108.42578125" customWidth="1"/>
    <col min="1797" max="1797" width="13.7109375" customWidth="1"/>
    <col min="1798" max="1798" width="10.7109375" customWidth="1"/>
    <col min="1799" max="2046" width="9" customWidth="1"/>
    <col min="2049" max="2049" width="10" customWidth="1"/>
    <col min="2050" max="2050" width="10.140625" customWidth="1"/>
    <col min="2051" max="2051" width="20.42578125" customWidth="1"/>
    <col min="2052" max="2052" width="108.42578125" customWidth="1"/>
    <col min="2053" max="2053" width="13.7109375" customWidth="1"/>
    <col min="2054" max="2054" width="10.7109375" customWidth="1"/>
    <col min="2055" max="2302" width="9" customWidth="1"/>
    <col min="2305" max="2305" width="10" customWidth="1"/>
    <col min="2306" max="2306" width="10.140625" customWidth="1"/>
    <col min="2307" max="2307" width="20.42578125" customWidth="1"/>
    <col min="2308" max="2308" width="108.42578125" customWidth="1"/>
    <col min="2309" max="2309" width="13.7109375" customWidth="1"/>
    <col min="2310" max="2310" width="10.7109375" customWidth="1"/>
    <col min="2311" max="2558" width="9" customWidth="1"/>
    <col min="2561" max="2561" width="10" customWidth="1"/>
    <col min="2562" max="2562" width="10.140625" customWidth="1"/>
    <col min="2563" max="2563" width="20.42578125" customWidth="1"/>
    <col min="2564" max="2564" width="108.42578125" customWidth="1"/>
    <col min="2565" max="2565" width="13.7109375" customWidth="1"/>
    <col min="2566" max="2566" width="10.7109375" customWidth="1"/>
    <col min="2567" max="2814" width="9" customWidth="1"/>
    <col min="2817" max="2817" width="10" customWidth="1"/>
    <col min="2818" max="2818" width="10.140625" customWidth="1"/>
    <col min="2819" max="2819" width="20.42578125" customWidth="1"/>
    <col min="2820" max="2820" width="108.42578125" customWidth="1"/>
    <col min="2821" max="2821" width="13.7109375" customWidth="1"/>
    <col min="2822" max="2822" width="10.7109375" customWidth="1"/>
    <col min="2823" max="3070" width="9" customWidth="1"/>
    <col min="3073" max="3073" width="10" customWidth="1"/>
    <col min="3074" max="3074" width="10.140625" customWidth="1"/>
    <col min="3075" max="3075" width="20.42578125" customWidth="1"/>
    <col min="3076" max="3076" width="108.42578125" customWidth="1"/>
    <col min="3077" max="3077" width="13.7109375" customWidth="1"/>
    <col min="3078" max="3078" width="10.7109375" customWidth="1"/>
    <col min="3079" max="3326" width="9" customWidth="1"/>
    <col min="3329" max="3329" width="10" customWidth="1"/>
    <col min="3330" max="3330" width="10.140625" customWidth="1"/>
    <col min="3331" max="3331" width="20.42578125" customWidth="1"/>
    <col min="3332" max="3332" width="108.42578125" customWidth="1"/>
    <col min="3333" max="3333" width="13.7109375" customWidth="1"/>
    <col min="3334" max="3334" width="10.7109375" customWidth="1"/>
    <col min="3335" max="3582" width="9" customWidth="1"/>
    <col min="3585" max="3585" width="10" customWidth="1"/>
    <col min="3586" max="3586" width="10.140625" customWidth="1"/>
    <col min="3587" max="3587" width="20.42578125" customWidth="1"/>
    <col min="3588" max="3588" width="108.42578125" customWidth="1"/>
    <col min="3589" max="3589" width="13.7109375" customWidth="1"/>
    <col min="3590" max="3590" width="10.7109375" customWidth="1"/>
    <col min="3591" max="3838" width="9" customWidth="1"/>
    <col min="3841" max="3841" width="10" customWidth="1"/>
    <col min="3842" max="3842" width="10.140625" customWidth="1"/>
    <col min="3843" max="3843" width="20.42578125" customWidth="1"/>
    <col min="3844" max="3844" width="108.42578125" customWidth="1"/>
    <col min="3845" max="3845" width="13.7109375" customWidth="1"/>
    <col min="3846" max="3846" width="10.7109375" customWidth="1"/>
    <col min="3847" max="4094" width="9" customWidth="1"/>
    <col min="4097" max="4097" width="10" customWidth="1"/>
    <col min="4098" max="4098" width="10.140625" customWidth="1"/>
    <col min="4099" max="4099" width="20.42578125" customWidth="1"/>
    <col min="4100" max="4100" width="108.42578125" customWidth="1"/>
    <col min="4101" max="4101" width="13.7109375" customWidth="1"/>
    <col min="4102" max="4102" width="10.7109375" customWidth="1"/>
    <col min="4103" max="4350" width="9" customWidth="1"/>
    <col min="4353" max="4353" width="10" customWidth="1"/>
    <col min="4354" max="4354" width="10.140625" customWidth="1"/>
    <col min="4355" max="4355" width="20.42578125" customWidth="1"/>
    <col min="4356" max="4356" width="108.42578125" customWidth="1"/>
    <col min="4357" max="4357" width="13.7109375" customWidth="1"/>
    <col min="4358" max="4358" width="10.7109375" customWidth="1"/>
    <col min="4359" max="4606" width="9" customWidth="1"/>
    <col min="4609" max="4609" width="10" customWidth="1"/>
    <col min="4610" max="4610" width="10.140625" customWidth="1"/>
    <col min="4611" max="4611" width="20.42578125" customWidth="1"/>
    <col min="4612" max="4612" width="108.42578125" customWidth="1"/>
    <col min="4613" max="4613" width="13.7109375" customWidth="1"/>
    <col min="4614" max="4614" width="10.7109375" customWidth="1"/>
    <col min="4615" max="4862" width="9" customWidth="1"/>
    <col min="4865" max="4865" width="10" customWidth="1"/>
    <col min="4866" max="4866" width="10.140625" customWidth="1"/>
    <col min="4867" max="4867" width="20.42578125" customWidth="1"/>
    <col min="4868" max="4868" width="108.42578125" customWidth="1"/>
    <col min="4869" max="4869" width="13.7109375" customWidth="1"/>
    <col min="4870" max="4870" width="10.7109375" customWidth="1"/>
    <col min="4871" max="5118" width="9" customWidth="1"/>
    <col min="5121" max="5121" width="10" customWidth="1"/>
    <col min="5122" max="5122" width="10.140625" customWidth="1"/>
    <col min="5123" max="5123" width="20.42578125" customWidth="1"/>
    <col min="5124" max="5124" width="108.42578125" customWidth="1"/>
    <col min="5125" max="5125" width="13.7109375" customWidth="1"/>
    <col min="5126" max="5126" width="10.7109375" customWidth="1"/>
    <col min="5127" max="5374" width="9" customWidth="1"/>
    <col min="5377" max="5377" width="10" customWidth="1"/>
    <col min="5378" max="5378" width="10.140625" customWidth="1"/>
    <col min="5379" max="5379" width="20.42578125" customWidth="1"/>
    <col min="5380" max="5380" width="108.42578125" customWidth="1"/>
    <col min="5381" max="5381" width="13.7109375" customWidth="1"/>
    <col min="5382" max="5382" width="10.7109375" customWidth="1"/>
    <col min="5383" max="5630" width="9" customWidth="1"/>
    <col min="5633" max="5633" width="10" customWidth="1"/>
    <col min="5634" max="5634" width="10.140625" customWidth="1"/>
    <col min="5635" max="5635" width="20.42578125" customWidth="1"/>
    <col min="5636" max="5636" width="108.42578125" customWidth="1"/>
    <col min="5637" max="5637" width="13.7109375" customWidth="1"/>
    <col min="5638" max="5638" width="10.7109375" customWidth="1"/>
    <col min="5639" max="5886" width="9" customWidth="1"/>
    <col min="5889" max="5889" width="10" customWidth="1"/>
    <col min="5890" max="5890" width="10.140625" customWidth="1"/>
    <col min="5891" max="5891" width="20.42578125" customWidth="1"/>
    <col min="5892" max="5892" width="108.42578125" customWidth="1"/>
    <col min="5893" max="5893" width="13.7109375" customWidth="1"/>
    <col min="5894" max="5894" width="10.7109375" customWidth="1"/>
    <col min="5895" max="6142" width="9" customWidth="1"/>
    <col min="6145" max="6145" width="10" customWidth="1"/>
    <col min="6146" max="6146" width="10.140625" customWidth="1"/>
    <col min="6147" max="6147" width="20.42578125" customWidth="1"/>
    <col min="6148" max="6148" width="108.42578125" customWidth="1"/>
    <col min="6149" max="6149" width="13.7109375" customWidth="1"/>
    <col min="6150" max="6150" width="10.7109375" customWidth="1"/>
    <col min="6151" max="6398" width="9" customWidth="1"/>
    <col min="6401" max="6401" width="10" customWidth="1"/>
    <col min="6402" max="6402" width="10.140625" customWidth="1"/>
    <col min="6403" max="6403" width="20.42578125" customWidth="1"/>
    <col min="6404" max="6404" width="108.42578125" customWidth="1"/>
    <col min="6405" max="6405" width="13.7109375" customWidth="1"/>
    <col min="6406" max="6406" width="10.7109375" customWidth="1"/>
    <col min="6407" max="6654" width="9" customWidth="1"/>
    <col min="6657" max="6657" width="10" customWidth="1"/>
    <col min="6658" max="6658" width="10.140625" customWidth="1"/>
    <col min="6659" max="6659" width="20.42578125" customWidth="1"/>
    <col min="6660" max="6660" width="108.42578125" customWidth="1"/>
    <col min="6661" max="6661" width="13.7109375" customWidth="1"/>
    <col min="6662" max="6662" width="10.7109375" customWidth="1"/>
    <col min="6663" max="6910" width="9" customWidth="1"/>
    <col min="6913" max="6913" width="10" customWidth="1"/>
    <col min="6914" max="6914" width="10.140625" customWidth="1"/>
    <col min="6915" max="6915" width="20.42578125" customWidth="1"/>
    <col min="6916" max="6916" width="108.42578125" customWidth="1"/>
    <col min="6917" max="6917" width="13.7109375" customWidth="1"/>
    <col min="6918" max="6918" width="10.7109375" customWidth="1"/>
    <col min="6919" max="7166" width="9" customWidth="1"/>
    <col min="7169" max="7169" width="10" customWidth="1"/>
    <col min="7170" max="7170" width="10.140625" customWidth="1"/>
    <col min="7171" max="7171" width="20.42578125" customWidth="1"/>
    <col min="7172" max="7172" width="108.42578125" customWidth="1"/>
    <col min="7173" max="7173" width="13.7109375" customWidth="1"/>
    <col min="7174" max="7174" width="10.7109375" customWidth="1"/>
    <col min="7175" max="7422" width="9" customWidth="1"/>
    <col min="7425" max="7425" width="10" customWidth="1"/>
    <col min="7426" max="7426" width="10.140625" customWidth="1"/>
    <col min="7427" max="7427" width="20.42578125" customWidth="1"/>
    <col min="7428" max="7428" width="108.42578125" customWidth="1"/>
    <col min="7429" max="7429" width="13.7109375" customWidth="1"/>
    <col min="7430" max="7430" width="10.7109375" customWidth="1"/>
    <col min="7431" max="7678" width="9" customWidth="1"/>
    <col min="7681" max="7681" width="10" customWidth="1"/>
    <col min="7682" max="7682" width="10.140625" customWidth="1"/>
    <col min="7683" max="7683" width="20.42578125" customWidth="1"/>
    <col min="7684" max="7684" width="108.42578125" customWidth="1"/>
    <col min="7685" max="7685" width="13.7109375" customWidth="1"/>
    <col min="7686" max="7686" width="10.7109375" customWidth="1"/>
    <col min="7687" max="7934" width="9" customWidth="1"/>
    <col min="7937" max="7937" width="10" customWidth="1"/>
    <col min="7938" max="7938" width="10.140625" customWidth="1"/>
    <col min="7939" max="7939" width="20.42578125" customWidth="1"/>
    <col min="7940" max="7940" width="108.42578125" customWidth="1"/>
    <col min="7941" max="7941" width="13.7109375" customWidth="1"/>
    <col min="7942" max="7942" width="10.7109375" customWidth="1"/>
    <col min="7943" max="8190" width="9" customWidth="1"/>
    <col min="8193" max="8193" width="10" customWidth="1"/>
    <col min="8194" max="8194" width="10.140625" customWidth="1"/>
    <col min="8195" max="8195" width="20.42578125" customWidth="1"/>
    <col min="8196" max="8196" width="108.42578125" customWidth="1"/>
    <col min="8197" max="8197" width="13.7109375" customWidth="1"/>
    <col min="8198" max="8198" width="10.7109375" customWidth="1"/>
    <col min="8199" max="8446" width="9" customWidth="1"/>
    <col min="8449" max="8449" width="10" customWidth="1"/>
    <col min="8450" max="8450" width="10.140625" customWidth="1"/>
    <col min="8451" max="8451" width="20.42578125" customWidth="1"/>
    <col min="8452" max="8452" width="108.42578125" customWidth="1"/>
    <col min="8453" max="8453" width="13.7109375" customWidth="1"/>
    <col min="8454" max="8454" width="10.7109375" customWidth="1"/>
    <col min="8455" max="8702" width="9" customWidth="1"/>
    <col min="8705" max="8705" width="10" customWidth="1"/>
    <col min="8706" max="8706" width="10.140625" customWidth="1"/>
    <col min="8707" max="8707" width="20.42578125" customWidth="1"/>
    <col min="8708" max="8708" width="108.42578125" customWidth="1"/>
    <col min="8709" max="8709" width="13.7109375" customWidth="1"/>
    <col min="8710" max="8710" width="10.7109375" customWidth="1"/>
    <col min="8711" max="8958" width="9" customWidth="1"/>
    <col min="8961" max="8961" width="10" customWidth="1"/>
    <col min="8962" max="8962" width="10.140625" customWidth="1"/>
    <col min="8963" max="8963" width="20.42578125" customWidth="1"/>
    <col min="8964" max="8964" width="108.42578125" customWidth="1"/>
    <col min="8965" max="8965" width="13.7109375" customWidth="1"/>
    <col min="8966" max="8966" width="10.7109375" customWidth="1"/>
    <col min="8967" max="9214" width="9" customWidth="1"/>
    <col min="9217" max="9217" width="10" customWidth="1"/>
    <col min="9218" max="9218" width="10.140625" customWidth="1"/>
    <col min="9219" max="9219" width="20.42578125" customWidth="1"/>
    <col min="9220" max="9220" width="108.42578125" customWidth="1"/>
    <col min="9221" max="9221" width="13.7109375" customWidth="1"/>
    <col min="9222" max="9222" width="10.7109375" customWidth="1"/>
    <col min="9223" max="9470" width="9" customWidth="1"/>
    <col min="9473" max="9473" width="10" customWidth="1"/>
    <col min="9474" max="9474" width="10.140625" customWidth="1"/>
    <col min="9475" max="9475" width="20.42578125" customWidth="1"/>
    <col min="9476" max="9476" width="108.42578125" customWidth="1"/>
    <col min="9477" max="9477" width="13.7109375" customWidth="1"/>
    <col min="9478" max="9478" width="10.7109375" customWidth="1"/>
    <col min="9479" max="9726" width="9" customWidth="1"/>
    <col min="9729" max="9729" width="10" customWidth="1"/>
    <col min="9730" max="9730" width="10.140625" customWidth="1"/>
    <col min="9731" max="9731" width="20.42578125" customWidth="1"/>
    <col min="9732" max="9732" width="108.42578125" customWidth="1"/>
    <col min="9733" max="9733" width="13.7109375" customWidth="1"/>
    <col min="9734" max="9734" width="10.7109375" customWidth="1"/>
    <col min="9735" max="9982" width="9" customWidth="1"/>
    <col min="9985" max="9985" width="10" customWidth="1"/>
    <col min="9986" max="9986" width="10.140625" customWidth="1"/>
    <col min="9987" max="9987" width="20.42578125" customWidth="1"/>
    <col min="9988" max="9988" width="108.42578125" customWidth="1"/>
    <col min="9989" max="9989" width="13.7109375" customWidth="1"/>
    <col min="9990" max="9990" width="10.7109375" customWidth="1"/>
    <col min="9991" max="10238" width="9" customWidth="1"/>
    <col min="10241" max="10241" width="10" customWidth="1"/>
    <col min="10242" max="10242" width="10.140625" customWidth="1"/>
    <col min="10243" max="10243" width="20.42578125" customWidth="1"/>
    <col min="10244" max="10244" width="108.42578125" customWidth="1"/>
    <col min="10245" max="10245" width="13.7109375" customWidth="1"/>
    <col min="10246" max="10246" width="10.7109375" customWidth="1"/>
    <col min="10247" max="10494" width="9" customWidth="1"/>
    <col min="10497" max="10497" width="10" customWidth="1"/>
    <col min="10498" max="10498" width="10.140625" customWidth="1"/>
    <col min="10499" max="10499" width="20.42578125" customWidth="1"/>
    <col min="10500" max="10500" width="108.42578125" customWidth="1"/>
    <col min="10501" max="10501" width="13.7109375" customWidth="1"/>
    <col min="10502" max="10502" width="10.7109375" customWidth="1"/>
    <col min="10503" max="10750" width="9" customWidth="1"/>
    <col min="10753" max="10753" width="10" customWidth="1"/>
    <col min="10754" max="10754" width="10.140625" customWidth="1"/>
    <col min="10755" max="10755" width="20.42578125" customWidth="1"/>
    <col min="10756" max="10756" width="108.42578125" customWidth="1"/>
    <col min="10757" max="10757" width="13.7109375" customWidth="1"/>
    <col min="10758" max="10758" width="10.7109375" customWidth="1"/>
    <col min="10759" max="11006" width="9" customWidth="1"/>
    <col min="11009" max="11009" width="10" customWidth="1"/>
    <col min="11010" max="11010" width="10.140625" customWidth="1"/>
    <col min="11011" max="11011" width="20.42578125" customWidth="1"/>
    <col min="11012" max="11012" width="108.42578125" customWidth="1"/>
    <col min="11013" max="11013" width="13.7109375" customWidth="1"/>
    <col min="11014" max="11014" width="10.7109375" customWidth="1"/>
    <col min="11015" max="11262" width="9" customWidth="1"/>
    <col min="11265" max="11265" width="10" customWidth="1"/>
    <col min="11266" max="11266" width="10.140625" customWidth="1"/>
    <col min="11267" max="11267" width="20.42578125" customWidth="1"/>
    <col min="11268" max="11268" width="108.42578125" customWidth="1"/>
    <col min="11269" max="11269" width="13.7109375" customWidth="1"/>
    <col min="11270" max="11270" width="10.7109375" customWidth="1"/>
    <col min="11271" max="11518" width="9" customWidth="1"/>
    <col min="11521" max="11521" width="10" customWidth="1"/>
    <col min="11522" max="11522" width="10.140625" customWidth="1"/>
    <col min="11523" max="11523" width="20.42578125" customWidth="1"/>
    <col min="11524" max="11524" width="108.42578125" customWidth="1"/>
    <col min="11525" max="11525" width="13.7109375" customWidth="1"/>
    <col min="11526" max="11526" width="10.7109375" customWidth="1"/>
    <col min="11527" max="11774" width="9" customWidth="1"/>
    <col min="11777" max="11777" width="10" customWidth="1"/>
    <col min="11778" max="11778" width="10.140625" customWidth="1"/>
    <col min="11779" max="11779" width="20.42578125" customWidth="1"/>
    <col min="11780" max="11780" width="108.42578125" customWidth="1"/>
    <col min="11781" max="11781" width="13.7109375" customWidth="1"/>
    <col min="11782" max="11782" width="10.7109375" customWidth="1"/>
    <col min="11783" max="12030" width="9" customWidth="1"/>
    <col min="12033" max="12033" width="10" customWidth="1"/>
    <col min="12034" max="12034" width="10.140625" customWidth="1"/>
    <col min="12035" max="12035" width="20.42578125" customWidth="1"/>
    <col min="12036" max="12036" width="108.42578125" customWidth="1"/>
    <col min="12037" max="12037" width="13.7109375" customWidth="1"/>
    <col min="12038" max="12038" width="10.7109375" customWidth="1"/>
    <col min="12039" max="12286" width="9" customWidth="1"/>
    <col min="12289" max="12289" width="10" customWidth="1"/>
    <col min="12290" max="12290" width="10.140625" customWidth="1"/>
    <col min="12291" max="12291" width="20.42578125" customWidth="1"/>
    <col min="12292" max="12292" width="108.42578125" customWidth="1"/>
    <col min="12293" max="12293" width="13.7109375" customWidth="1"/>
    <col min="12294" max="12294" width="10.7109375" customWidth="1"/>
    <col min="12295" max="12542" width="9" customWidth="1"/>
    <col min="12545" max="12545" width="10" customWidth="1"/>
    <col min="12546" max="12546" width="10.140625" customWidth="1"/>
    <col min="12547" max="12547" width="20.42578125" customWidth="1"/>
    <col min="12548" max="12548" width="108.42578125" customWidth="1"/>
    <col min="12549" max="12549" width="13.7109375" customWidth="1"/>
    <col min="12550" max="12550" width="10.7109375" customWidth="1"/>
    <col min="12551" max="12798" width="9" customWidth="1"/>
    <col min="12801" max="12801" width="10" customWidth="1"/>
    <col min="12802" max="12802" width="10.140625" customWidth="1"/>
    <col min="12803" max="12803" width="20.42578125" customWidth="1"/>
    <col min="12804" max="12804" width="108.42578125" customWidth="1"/>
    <col min="12805" max="12805" width="13.7109375" customWidth="1"/>
    <col min="12806" max="12806" width="10.7109375" customWidth="1"/>
    <col min="12807" max="13054" width="9" customWidth="1"/>
    <col min="13057" max="13057" width="10" customWidth="1"/>
    <col min="13058" max="13058" width="10.140625" customWidth="1"/>
    <col min="13059" max="13059" width="20.42578125" customWidth="1"/>
    <col min="13060" max="13060" width="108.42578125" customWidth="1"/>
    <col min="13061" max="13061" width="13.7109375" customWidth="1"/>
    <col min="13062" max="13062" width="10.7109375" customWidth="1"/>
    <col min="13063" max="13310" width="9" customWidth="1"/>
    <col min="13313" max="13313" width="10" customWidth="1"/>
    <col min="13314" max="13314" width="10.140625" customWidth="1"/>
    <col min="13315" max="13315" width="20.42578125" customWidth="1"/>
    <col min="13316" max="13316" width="108.42578125" customWidth="1"/>
    <col min="13317" max="13317" width="13.7109375" customWidth="1"/>
    <col min="13318" max="13318" width="10.7109375" customWidth="1"/>
    <col min="13319" max="13566" width="9" customWidth="1"/>
    <col min="13569" max="13569" width="10" customWidth="1"/>
    <col min="13570" max="13570" width="10.140625" customWidth="1"/>
    <col min="13571" max="13571" width="20.42578125" customWidth="1"/>
    <col min="13572" max="13572" width="108.42578125" customWidth="1"/>
    <col min="13573" max="13573" width="13.7109375" customWidth="1"/>
    <col min="13574" max="13574" width="10.7109375" customWidth="1"/>
    <col min="13575" max="13822" width="9" customWidth="1"/>
    <col min="13825" max="13825" width="10" customWidth="1"/>
    <col min="13826" max="13826" width="10.140625" customWidth="1"/>
    <col min="13827" max="13827" width="20.42578125" customWidth="1"/>
    <col min="13828" max="13828" width="108.42578125" customWidth="1"/>
    <col min="13829" max="13829" width="13.7109375" customWidth="1"/>
    <col min="13830" max="13830" width="10.7109375" customWidth="1"/>
    <col min="13831" max="14078" width="9" customWidth="1"/>
    <col min="14081" max="14081" width="10" customWidth="1"/>
    <col min="14082" max="14082" width="10.140625" customWidth="1"/>
    <col min="14083" max="14083" width="20.42578125" customWidth="1"/>
    <col min="14084" max="14084" width="108.42578125" customWidth="1"/>
    <col min="14085" max="14085" width="13.7109375" customWidth="1"/>
    <col min="14086" max="14086" width="10.7109375" customWidth="1"/>
    <col min="14087" max="14334" width="9" customWidth="1"/>
    <col min="14337" max="14337" width="10" customWidth="1"/>
    <col min="14338" max="14338" width="10.140625" customWidth="1"/>
    <col min="14339" max="14339" width="20.42578125" customWidth="1"/>
    <col min="14340" max="14340" width="108.42578125" customWidth="1"/>
    <col min="14341" max="14341" width="13.7109375" customWidth="1"/>
    <col min="14342" max="14342" width="10.7109375" customWidth="1"/>
    <col min="14343" max="14590" width="9" customWidth="1"/>
    <col min="14593" max="14593" width="10" customWidth="1"/>
    <col min="14594" max="14594" width="10.140625" customWidth="1"/>
    <col min="14595" max="14595" width="20.42578125" customWidth="1"/>
    <col min="14596" max="14596" width="108.42578125" customWidth="1"/>
    <col min="14597" max="14597" width="13.7109375" customWidth="1"/>
    <col min="14598" max="14598" width="10.7109375" customWidth="1"/>
    <col min="14599" max="14846" width="9" customWidth="1"/>
    <col min="14849" max="14849" width="10" customWidth="1"/>
    <col min="14850" max="14850" width="10.140625" customWidth="1"/>
    <col min="14851" max="14851" width="20.42578125" customWidth="1"/>
    <col min="14852" max="14852" width="108.42578125" customWidth="1"/>
    <col min="14853" max="14853" width="13.7109375" customWidth="1"/>
    <col min="14854" max="14854" width="10.7109375" customWidth="1"/>
    <col min="14855" max="15102" width="9" customWidth="1"/>
    <col min="15105" max="15105" width="10" customWidth="1"/>
    <col min="15106" max="15106" width="10.140625" customWidth="1"/>
    <col min="15107" max="15107" width="20.42578125" customWidth="1"/>
    <col min="15108" max="15108" width="108.42578125" customWidth="1"/>
    <col min="15109" max="15109" width="13.7109375" customWidth="1"/>
    <col min="15110" max="15110" width="10.7109375" customWidth="1"/>
    <col min="15111" max="15358" width="9" customWidth="1"/>
    <col min="15361" max="15361" width="10" customWidth="1"/>
    <col min="15362" max="15362" width="10.140625" customWidth="1"/>
    <col min="15363" max="15363" width="20.42578125" customWidth="1"/>
    <col min="15364" max="15364" width="108.42578125" customWidth="1"/>
    <col min="15365" max="15365" width="13.7109375" customWidth="1"/>
    <col min="15366" max="15366" width="10.7109375" customWidth="1"/>
    <col min="15367" max="15614" width="9" customWidth="1"/>
    <col min="15617" max="15617" width="10" customWidth="1"/>
    <col min="15618" max="15618" width="10.140625" customWidth="1"/>
    <col min="15619" max="15619" width="20.42578125" customWidth="1"/>
    <col min="15620" max="15620" width="108.42578125" customWidth="1"/>
    <col min="15621" max="15621" width="13.7109375" customWidth="1"/>
    <col min="15622" max="15622" width="10.7109375" customWidth="1"/>
    <col min="15623" max="15870" width="9" customWidth="1"/>
    <col min="15873" max="15873" width="10" customWidth="1"/>
    <col min="15874" max="15874" width="10.140625" customWidth="1"/>
    <col min="15875" max="15875" width="20.42578125" customWidth="1"/>
    <col min="15876" max="15876" width="108.42578125" customWidth="1"/>
    <col min="15877" max="15877" width="13.7109375" customWidth="1"/>
    <col min="15878" max="15878" width="10.7109375" customWidth="1"/>
    <col min="15879" max="16126" width="9" customWidth="1"/>
    <col min="16129" max="16129" width="10" customWidth="1"/>
    <col min="16130" max="16130" width="10.140625" customWidth="1"/>
    <col min="16131" max="16131" width="20.42578125" customWidth="1"/>
    <col min="16132" max="16132" width="108.42578125" customWidth="1"/>
    <col min="16133" max="16133" width="13.7109375" customWidth="1"/>
    <col min="16134" max="16134" width="10.7109375" customWidth="1"/>
    <col min="16135" max="16382" width="9" customWidth="1"/>
  </cols>
  <sheetData>
    <row r="1" spans="1:8" s="358" customFormat="1" ht="21" customHeight="1">
      <c r="A1" s="354" t="s">
        <v>729</v>
      </c>
      <c r="B1" s="355"/>
      <c r="C1" s="354"/>
      <c r="D1" s="356"/>
      <c r="E1" s="356"/>
      <c r="F1" s="356"/>
      <c r="G1" s="357"/>
      <c r="H1" s="356"/>
    </row>
    <row r="2" spans="1:8" s="362" customFormat="1" ht="47.25">
      <c r="A2" s="359" t="s">
        <v>730</v>
      </c>
      <c r="B2" s="359"/>
      <c r="C2" s="359" t="s">
        <v>731</v>
      </c>
      <c r="D2" s="360" t="s">
        <v>732</v>
      </c>
      <c r="E2" s="360" t="s">
        <v>733</v>
      </c>
      <c r="F2" s="360" t="s">
        <v>734</v>
      </c>
      <c r="G2" s="361" t="s">
        <v>735</v>
      </c>
      <c r="H2" s="360" t="s">
        <v>392</v>
      </c>
    </row>
    <row r="3" spans="1:8" s="367" customFormat="1" ht="6.6" customHeight="1">
      <c r="A3" s="363"/>
      <c r="B3" s="364"/>
      <c r="C3" s="363"/>
      <c r="D3" s="365"/>
      <c r="E3" s="365"/>
      <c r="F3" s="365"/>
      <c r="G3" s="366"/>
      <c r="H3" s="365"/>
    </row>
    <row r="4" spans="1:8" s="367" customFormat="1">
      <c r="A4" s="364"/>
      <c r="B4"/>
      <c r="C4" s="368" t="s">
        <v>736</v>
      </c>
      <c r="D4"/>
      <c r="E4" s="369"/>
      <c r="F4"/>
      <c r="G4"/>
      <c r="H4" s="369"/>
    </row>
    <row r="5" spans="1:8" s="367" customFormat="1">
      <c r="A5" s="364"/>
      <c r="B5" s="368"/>
      <c r="C5" s="363"/>
      <c r="D5"/>
      <c r="E5" s="369"/>
      <c r="F5"/>
      <c r="G5"/>
      <c r="H5" s="369"/>
    </row>
    <row r="6" spans="1:8" s="374" customFormat="1" ht="28.5">
      <c r="A6" s="370"/>
      <c r="B6" s="371"/>
      <c r="C6" s="372" t="s">
        <v>382</v>
      </c>
      <c r="D6" s="373" t="s">
        <v>389</v>
      </c>
      <c r="E6" s="373" t="s">
        <v>383</v>
      </c>
      <c r="G6" s="375"/>
      <c r="H6" s="376"/>
    </row>
    <row r="7" spans="1:8" s="374" customFormat="1" ht="31.9" customHeight="1">
      <c r="A7" s="370"/>
      <c r="B7" s="371"/>
      <c r="C7" s="377" t="s">
        <v>384</v>
      </c>
      <c r="D7" s="378" t="s">
        <v>390</v>
      </c>
      <c r="E7" s="379"/>
      <c r="F7" s="380"/>
      <c r="G7" s="375"/>
      <c r="H7" s="376"/>
    </row>
    <row r="8" spans="1:8" s="374" customFormat="1" ht="14.25">
      <c r="A8" s="370"/>
      <c r="B8" s="371"/>
      <c r="C8" s="381" t="s">
        <v>133</v>
      </c>
      <c r="D8" s="380" t="s">
        <v>385</v>
      </c>
      <c r="E8" s="380" t="s">
        <v>386</v>
      </c>
      <c r="G8" s="375" t="s">
        <v>737</v>
      </c>
      <c r="H8" s="376"/>
    </row>
    <row r="9" spans="1:8" s="374" customFormat="1" ht="14.25">
      <c r="A9" s="370"/>
      <c r="B9" s="371"/>
      <c r="C9" s="381" t="s">
        <v>208</v>
      </c>
      <c r="D9" s="380" t="s">
        <v>385</v>
      </c>
      <c r="E9" s="380" t="s">
        <v>386</v>
      </c>
      <c r="F9" s="380"/>
      <c r="G9" s="382"/>
      <c r="H9" s="383"/>
    </row>
    <row r="10" spans="1:8" s="374" customFormat="1" ht="14.25">
      <c r="A10" s="363"/>
      <c r="B10" s="384"/>
      <c r="C10" s="381" t="s">
        <v>10</v>
      </c>
      <c r="D10" s="379"/>
      <c r="E10" s="380"/>
      <c r="F10" s="380"/>
      <c r="G10" s="385"/>
      <c r="H10" s="386"/>
    </row>
    <row r="11" spans="1:8" s="374" customFormat="1" ht="14.25">
      <c r="A11" s="363"/>
      <c r="B11" s="384"/>
      <c r="C11" s="381" t="s">
        <v>11</v>
      </c>
      <c r="D11" s="379"/>
      <c r="E11" s="380"/>
      <c r="F11" s="380"/>
      <c r="G11" s="385"/>
      <c r="H11" s="386"/>
    </row>
    <row r="12" spans="1:8" s="374" customFormat="1" ht="14.25">
      <c r="A12" s="363"/>
      <c r="B12" s="384"/>
      <c r="C12" s="381" t="s">
        <v>12</v>
      </c>
      <c r="D12" s="379"/>
      <c r="E12" s="380"/>
      <c r="F12" s="380"/>
      <c r="G12" s="385"/>
      <c r="H12" s="386"/>
    </row>
    <row r="13" spans="1:8" s="374" customFormat="1" ht="14.25">
      <c r="A13" s="363"/>
      <c r="B13" s="384"/>
      <c r="C13" s="387"/>
      <c r="D13" s="388"/>
      <c r="E13" s="389"/>
      <c r="F13" s="389"/>
      <c r="G13" s="385"/>
      <c r="H13" s="386"/>
    </row>
    <row r="14" spans="1:8" s="374" customFormat="1" ht="28.5">
      <c r="A14" s="363"/>
      <c r="B14" s="384"/>
      <c r="C14" s="377" t="s">
        <v>387</v>
      </c>
      <c r="D14" s="378" t="s">
        <v>391</v>
      </c>
      <c r="E14" s="379"/>
      <c r="F14" s="380"/>
      <c r="G14" s="385"/>
      <c r="H14" s="386"/>
    </row>
    <row r="15" spans="1:8" s="374" customFormat="1" ht="14.25">
      <c r="A15" s="370"/>
      <c r="B15" s="390"/>
      <c r="C15" s="381" t="s">
        <v>133</v>
      </c>
      <c r="D15" s="380" t="s">
        <v>385</v>
      </c>
      <c r="E15" s="380" t="s">
        <v>386</v>
      </c>
      <c r="G15" s="375" t="s">
        <v>737</v>
      </c>
      <c r="H15" s="376"/>
    </row>
    <row r="16" spans="1:8" s="374" customFormat="1" ht="30" customHeight="1">
      <c r="A16" s="370"/>
      <c r="B16" s="371"/>
      <c r="C16" s="381" t="s">
        <v>208</v>
      </c>
      <c r="D16" s="380" t="s">
        <v>385</v>
      </c>
      <c r="E16" s="380" t="s">
        <v>386</v>
      </c>
      <c r="F16" s="380"/>
      <c r="G16" s="375" t="s">
        <v>737</v>
      </c>
      <c r="H16" s="376"/>
    </row>
    <row r="17" spans="1:8" s="374" customFormat="1" ht="17.25" customHeight="1">
      <c r="A17" s="370"/>
      <c r="B17" s="371"/>
      <c r="C17" s="381" t="s">
        <v>10</v>
      </c>
      <c r="D17" s="379"/>
      <c r="E17" s="380"/>
      <c r="F17" s="380"/>
      <c r="G17" s="382"/>
      <c r="H17" s="383"/>
    </row>
    <row r="18" spans="1:8" s="374" customFormat="1" ht="14.25">
      <c r="A18" s="370"/>
      <c r="B18" s="384"/>
      <c r="C18" s="381" t="s">
        <v>11</v>
      </c>
      <c r="D18" s="379"/>
      <c r="E18" s="380"/>
      <c r="F18" s="380"/>
      <c r="G18" s="385"/>
      <c r="H18" s="386"/>
    </row>
    <row r="19" spans="1:8" s="374" customFormat="1" ht="14.25">
      <c r="A19" s="370"/>
      <c r="B19" s="384"/>
      <c r="C19" s="381" t="s">
        <v>12</v>
      </c>
      <c r="D19" s="379"/>
      <c r="E19" s="380"/>
      <c r="F19" s="380"/>
      <c r="G19" s="385"/>
      <c r="H19" s="386"/>
    </row>
    <row r="20" spans="1:8" s="374" customFormat="1" ht="12.75">
      <c r="A20" s="370"/>
      <c r="B20" s="384"/>
      <c r="C20" s="386"/>
      <c r="E20" s="386"/>
      <c r="F20" s="386"/>
      <c r="G20" s="385"/>
      <c r="H20" s="386"/>
    </row>
    <row r="21" spans="1:8" s="374" customFormat="1" ht="14.25">
      <c r="A21" s="370"/>
      <c r="B21" s="384"/>
      <c r="C21" s="391"/>
      <c r="D21" s="386"/>
      <c r="E21" s="386"/>
      <c r="F21" s="386"/>
      <c r="G21" s="385"/>
      <c r="H21" s="386"/>
    </row>
    <row r="22" spans="1:8" s="374" customFormat="1" ht="14.25">
      <c r="A22" s="370"/>
      <c r="B22" s="384"/>
      <c r="C22" s="391"/>
      <c r="D22" s="386"/>
      <c r="E22" s="386"/>
      <c r="F22" s="386"/>
      <c r="G22" s="385"/>
      <c r="H22" s="386"/>
    </row>
    <row r="23" spans="1:8" s="374" customFormat="1" ht="14.25">
      <c r="A23" s="370"/>
      <c r="B23" s="390"/>
      <c r="C23" s="392"/>
      <c r="D23" s="393"/>
      <c r="F23" s="393"/>
      <c r="G23" s="394"/>
      <c r="H23" s="393"/>
    </row>
    <row r="24" spans="1:8" s="374" customFormat="1" ht="14.25">
      <c r="A24" s="370"/>
      <c r="B24" s="390"/>
      <c r="C24" s="392"/>
      <c r="D24" s="393"/>
      <c r="E24" s="394"/>
      <c r="F24" s="393"/>
    </row>
    <row r="25" spans="1:8" ht="28.5">
      <c r="A25" s="395">
        <v>1</v>
      </c>
      <c r="B25" s="396"/>
      <c r="C25" s="395"/>
      <c r="D25" s="397" t="s">
        <v>738</v>
      </c>
      <c r="E25" s="398"/>
      <c r="F25" s="399"/>
    </row>
    <row r="26" spans="1:8" s="367" customFormat="1" ht="42.75">
      <c r="A26" s="400">
        <v>1.1000000000000001</v>
      </c>
      <c r="B26" s="401"/>
      <c r="C26" s="391"/>
      <c r="D26" s="383" t="s">
        <v>739</v>
      </c>
      <c r="E26" s="402"/>
      <c r="F26" s="403"/>
    </row>
    <row r="27" spans="1:8" ht="28.5">
      <c r="A27" s="400" t="s">
        <v>67</v>
      </c>
      <c r="B27" s="401" t="s">
        <v>740</v>
      </c>
      <c r="C27" s="400"/>
      <c r="D27" s="383" t="s">
        <v>741</v>
      </c>
      <c r="E27" s="402"/>
      <c r="F27" s="383"/>
    </row>
    <row r="28" spans="1:8">
      <c r="A28" s="400"/>
      <c r="B28" s="401"/>
      <c r="C28" s="400" t="s">
        <v>467</v>
      </c>
      <c r="D28" s="383"/>
      <c r="E28" s="402"/>
      <c r="F28" s="383"/>
    </row>
    <row r="29" spans="1:8" ht="28.5">
      <c r="A29" s="400"/>
      <c r="B29" s="401"/>
      <c r="C29" s="383" t="s">
        <v>133</v>
      </c>
      <c r="D29" s="404" t="s">
        <v>742</v>
      </c>
      <c r="E29" s="402" t="s">
        <v>737</v>
      </c>
      <c r="F29" s="383"/>
    </row>
    <row r="30" spans="1:8" ht="57">
      <c r="A30" s="400"/>
      <c r="B30" s="401"/>
      <c r="C30" s="383" t="s">
        <v>208</v>
      </c>
      <c r="D30" s="403" t="s">
        <v>743</v>
      </c>
      <c r="E30" s="402" t="s">
        <v>737</v>
      </c>
      <c r="F30" s="383"/>
    </row>
    <row r="31" spans="1:8">
      <c r="A31" s="400"/>
      <c r="B31" s="401"/>
      <c r="C31" s="383" t="s">
        <v>10</v>
      </c>
      <c r="D31" s="383"/>
      <c r="E31" s="402"/>
      <c r="F31" s="383"/>
    </row>
    <row r="32" spans="1:8">
      <c r="A32" s="400"/>
      <c r="B32" s="401"/>
      <c r="C32" s="383" t="s">
        <v>11</v>
      </c>
      <c r="D32" s="383"/>
      <c r="E32" s="402"/>
      <c r="F32" s="383"/>
    </row>
    <row r="33" spans="1:6">
      <c r="A33" s="400"/>
      <c r="B33" s="401"/>
      <c r="C33" s="383" t="s">
        <v>12</v>
      </c>
      <c r="D33" s="383"/>
      <c r="E33" s="402"/>
      <c r="F33" s="383"/>
    </row>
    <row r="35" spans="1:6">
      <c r="A35" s="400" t="s">
        <v>471</v>
      </c>
      <c r="B35" s="401" t="s">
        <v>80</v>
      </c>
      <c r="C35" s="400"/>
      <c r="D35" s="383" t="s">
        <v>744</v>
      </c>
      <c r="E35" s="405"/>
      <c r="F35" s="406"/>
    </row>
    <row r="36" spans="1:6">
      <c r="A36" s="400"/>
      <c r="B36" s="401"/>
      <c r="C36" s="400" t="s">
        <v>467</v>
      </c>
      <c r="D36" s="383"/>
      <c r="E36" s="405"/>
      <c r="F36" s="406"/>
    </row>
    <row r="37" spans="1:6" ht="42.75">
      <c r="A37" s="400"/>
      <c r="B37" s="401"/>
      <c r="C37" s="400" t="str">
        <f>C$29</f>
        <v>MA</v>
      </c>
      <c r="D37" s="403" t="s">
        <v>745</v>
      </c>
      <c r="E37" s="405" t="s">
        <v>737</v>
      </c>
      <c r="F37" s="406"/>
    </row>
    <row r="38" spans="1:6" ht="71.25">
      <c r="A38" s="400"/>
      <c r="B38" s="401"/>
      <c r="C38" s="400" t="str">
        <f>C$30</f>
        <v>S1</v>
      </c>
      <c r="D38" s="403" t="s">
        <v>746</v>
      </c>
      <c r="E38" s="405" t="s">
        <v>737</v>
      </c>
      <c r="F38" s="406"/>
    </row>
    <row r="39" spans="1:6">
      <c r="A39" s="400"/>
      <c r="B39" s="401"/>
      <c r="C39" s="400" t="str">
        <f>C$31</f>
        <v>S2</v>
      </c>
      <c r="D39" s="383"/>
      <c r="E39" s="405"/>
      <c r="F39" s="406"/>
    </row>
    <row r="40" spans="1:6">
      <c r="A40" s="400"/>
      <c r="B40" s="401"/>
      <c r="C40" s="400" t="str">
        <f>C$32</f>
        <v>S3</v>
      </c>
      <c r="D40" s="383"/>
      <c r="E40" s="405"/>
      <c r="F40" s="406"/>
    </row>
    <row r="41" spans="1:6">
      <c r="A41" s="400"/>
      <c r="B41" s="401"/>
      <c r="C41" s="400" t="str">
        <f>C$33</f>
        <v>S4</v>
      </c>
      <c r="D41" s="383"/>
      <c r="E41" s="405"/>
      <c r="F41" s="406"/>
    </row>
    <row r="43" spans="1:6">
      <c r="A43" s="400" t="s">
        <v>545</v>
      </c>
      <c r="B43" s="401" t="s">
        <v>747</v>
      </c>
      <c r="C43" s="400"/>
      <c r="D43" s="383" t="s">
        <v>748</v>
      </c>
      <c r="E43" s="405"/>
      <c r="F43" s="406"/>
    </row>
    <row r="44" spans="1:6">
      <c r="A44" s="400"/>
      <c r="B44" s="401"/>
      <c r="C44" s="400" t="s">
        <v>467</v>
      </c>
      <c r="D44" s="383"/>
      <c r="E44" s="405"/>
      <c r="F44" s="406"/>
    </row>
    <row r="45" spans="1:6">
      <c r="A45" s="400"/>
      <c r="B45" s="401"/>
      <c r="C45" s="400" t="str">
        <f>C$29</f>
        <v>MA</v>
      </c>
      <c r="D45" s="407" t="s">
        <v>749</v>
      </c>
      <c r="E45" s="405" t="s">
        <v>737</v>
      </c>
      <c r="F45" s="406"/>
    </row>
    <row r="46" spans="1:6">
      <c r="A46" s="400"/>
      <c r="B46" s="401"/>
      <c r="C46" s="400" t="str">
        <f>C$30</f>
        <v>S1</v>
      </c>
      <c r="D46" s="403" t="s">
        <v>750</v>
      </c>
      <c r="E46" s="405" t="s">
        <v>737</v>
      </c>
      <c r="F46" s="406"/>
    </row>
    <row r="47" spans="1:6">
      <c r="A47" s="400"/>
      <c r="B47" s="401"/>
      <c r="C47" s="400" t="str">
        <f>C$31</f>
        <v>S2</v>
      </c>
      <c r="D47" s="383"/>
      <c r="E47" s="405"/>
      <c r="F47" s="406"/>
    </row>
    <row r="48" spans="1:6">
      <c r="A48" s="400"/>
      <c r="B48" s="401"/>
      <c r="C48" s="400" t="str">
        <f>C$32</f>
        <v>S3</v>
      </c>
      <c r="D48" s="383"/>
      <c r="E48" s="405"/>
      <c r="F48" s="406"/>
    </row>
    <row r="49" spans="1:256">
      <c r="A49" s="400"/>
      <c r="B49" s="401"/>
      <c r="C49" s="400" t="str">
        <f>C$33</f>
        <v>S4</v>
      </c>
      <c r="D49" s="383"/>
      <c r="E49" s="405"/>
      <c r="F49" s="406"/>
    </row>
    <row r="51" spans="1:256">
      <c r="A51" s="400" t="s">
        <v>599</v>
      </c>
      <c r="B51" s="401" t="s">
        <v>751</v>
      </c>
      <c r="C51" s="400"/>
      <c r="D51" s="383" t="s">
        <v>752</v>
      </c>
      <c r="E51" s="405"/>
      <c r="F51" s="406"/>
    </row>
    <row r="52" spans="1:256">
      <c r="A52" s="400"/>
      <c r="B52" s="401"/>
      <c r="C52" s="400" t="s">
        <v>467</v>
      </c>
      <c r="D52" s="383"/>
      <c r="E52" s="405"/>
      <c r="F52" s="406"/>
    </row>
    <row r="53" spans="1:256" ht="57">
      <c r="A53" s="400"/>
      <c r="B53" s="401"/>
      <c r="C53" s="400" t="str">
        <f>C$29</f>
        <v>MA</v>
      </c>
      <c r="D53" s="408" t="s">
        <v>753</v>
      </c>
      <c r="E53" s="405" t="s">
        <v>737</v>
      </c>
      <c r="F53" s="406"/>
    </row>
    <row r="54" spans="1:256" ht="28.5">
      <c r="A54" s="400"/>
      <c r="B54" s="401"/>
      <c r="C54" s="400" t="str">
        <f>C$30</f>
        <v>S1</v>
      </c>
      <c r="D54" s="403" t="s">
        <v>754</v>
      </c>
      <c r="E54" s="405" t="s">
        <v>737</v>
      </c>
      <c r="F54" s="406"/>
    </row>
    <row r="55" spans="1:256">
      <c r="A55" s="400"/>
      <c r="B55" s="401"/>
      <c r="C55" s="400" t="str">
        <f>C$31</f>
        <v>S2</v>
      </c>
      <c r="D55" s="383"/>
      <c r="E55" s="405"/>
      <c r="F55" s="406"/>
    </row>
    <row r="56" spans="1:256">
      <c r="A56" s="400"/>
      <c r="B56" s="401"/>
      <c r="C56" s="400" t="str">
        <f>C$32</f>
        <v>S3</v>
      </c>
      <c r="D56" s="383"/>
      <c r="E56" s="405"/>
      <c r="F56" s="406"/>
    </row>
    <row r="57" spans="1:256">
      <c r="A57" s="400"/>
      <c r="B57" s="401"/>
      <c r="C57" s="400" t="str">
        <f>C$33</f>
        <v>S4</v>
      </c>
      <c r="D57" s="383"/>
      <c r="E57" s="405"/>
      <c r="F57" s="406"/>
    </row>
    <row r="59" spans="1:256" ht="42.75">
      <c r="A59" s="400" t="s">
        <v>755</v>
      </c>
      <c r="B59" s="401" t="s">
        <v>756</v>
      </c>
      <c r="C59" s="400"/>
      <c r="D59" s="383" t="s">
        <v>757</v>
      </c>
      <c r="E59" s="405"/>
      <c r="F59" s="406"/>
    </row>
    <row r="60" spans="1:256">
      <c r="A60" s="400"/>
      <c r="B60" s="401"/>
      <c r="C60" s="400" t="s">
        <v>467</v>
      </c>
      <c r="D60" s="383"/>
      <c r="E60" s="405"/>
      <c r="F60" s="406"/>
    </row>
    <row r="61" spans="1:256" ht="28.5">
      <c r="A61" s="400"/>
      <c r="B61" s="401"/>
      <c r="C61" s="400" t="str">
        <f>C$29</f>
        <v>MA</v>
      </c>
      <c r="D61" s="404" t="s">
        <v>758</v>
      </c>
      <c r="E61" s="405" t="s">
        <v>737</v>
      </c>
      <c r="F61" s="406"/>
    </row>
    <row r="62" spans="1:256" ht="28.5">
      <c r="A62" s="400"/>
      <c r="B62" s="401"/>
      <c r="C62" s="400" t="str">
        <f>C$30</f>
        <v>S1</v>
      </c>
      <c r="D62" s="403" t="s">
        <v>759</v>
      </c>
      <c r="E62" s="405" t="s">
        <v>737</v>
      </c>
      <c r="F62" s="406"/>
    </row>
    <row r="63" spans="1:256" s="414" customFormat="1" ht="42.75">
      <c r="A63" s="409"/>
      <c r="B63" s="410"/>
      <c r="C63" s="409" t="str">
        <f>C$31</f>
        <v>S2</v>
      </c>
      <c r="D63" s="411" t="s">
        <v>760</v>
      </c>
      <c r="E63" s="412" t="s">
        <v>737</v>
      </c>
      <c r="F63" s="413" t="s">
        <v>761</v>
      </c>
      <c r="IU63" s="415"/>
      <c r="IV63" s="415"/>
    </row>
    <row r="64" spans="1:256">
      <c r="A64" s="400"/>
      <c r="B64" s="401"/>
      <c r="C64" s="400" t="str">
        <f>C$32</f>
        <v>S3</v>
      </c>
      <c r="D64" s="383"/>
      <c r="E64" s="405"/>
      <c r="F64" s="406"/>
    </row>
    <row r="65" spans="1:256">
      <c r="A65" s="400"/>
      <c r="B65" s="401"/>
      <c r="C65" s="400" t="str">
        <f>C$33</f>
        <v>S4</v>
      </c>
      <c r="D65" s="383"/>
      <c r="E65" s="405"/>
      <c r="F65" s="406"/>
    </row>
    <row r="67" spans="1:256">
      <c r="A67" s="400">
        <v>1.2</v>
      </c>
      <c r="B67" s="401"/>
      <c r="C67" s="400"/>
      <c r="D67" s="383" t="s">
        <v>762</v>
      </c>
      <c r="E67" s="405"/>
      <c r="F67" s="406"/>
    </row>
    <row r="68" spans="1:256" ht="28.5">
      <c r="A68" s="400" t="s">
        <v>69</v>
      </c>
      <c r="B68" s="401" t="s">
        <v>763</v>
      </c>
      <c r="C68" s="400"/>
      <c r="D68" s="383" t="s">
        <v>764</v>
      </c>
      <c r="E68" s="405"/>
      <c r="F68" s="406"/>
    </row>
    <row r="69" spans="1:256">
      <c r="A69" s="400"/>
      <c r="B69" s="401"/>
      <c r="C69" s="400" t="s">
        <v>467</v>
      </c>
      <c r="D69" s="383"/>
      <c r="E69" s="405"/>
      <c r="F69" s="406"/>
    </row>
    <row r="70" spans="1:256" ht="71.25">
      <c r="A70" s="400"/>
      <c r="B70" s="401"/>
      <c r="C70" s="400" t="str">
        <f>C$29</f>
        <v>MA</v>
      </c>
      <c r="D70" s="404" t="s">
        <v>765</v>
      </c>
      <c r="E70" s="405" t="s">
        <v>737</v>
      </c>
      <c r="F70" s="406"/>
    </row>
    <row r="71" spans="1:256" ht="85.5">
      <c r="A71" s="400"/>
      <c r="B71" s="401"/>
      <c r="C71" s="400" t="str">
        <f>C$30</f>
        <v>S1</v>
      </c>
      <c r="D71" s="403" t="s">
        <v>766</v>
      </c>
      <c r="E71" s="405" t="s">
        <v>737</v>
      </c>
      <c r="F71" s="406"/>
    </row>
    <row r="72" spans="1:256" s="414" customFormat="1" ht="42.75">
      <c r="A72" s="416"/>
      <c r="B72" s="417"/>
      <c r="C72" s="416" t="str">
        <f>C$31</f>
        <v>S2</v>
      </c>
      <c r="D72" s="418" t="s">
        <v>767</v>
      </c>
      <c r="E72" s="419" t="s">
        <v>768</v>
      </c>
      <c r="F72" s="420" t="s">
        <v>769</v>
      </c>
      <c r="IU72" s="415"/>
      <c r="IV72" s="415"/>
    </row>
    <row r="73" spans="1:256">
      <c r="A73" s="400"/>
      <c r="B73" s="401"/>
      <c r="C73" s="400" t="str">
        <f>C$32</f>
        <v>S3</v>
      </c>
      <c r="D73" s="383"/>
      <c r="E73" s="405"/>
      <c r="F73" s="406"/>
    </row>
    <row r="74" spans="1:256">
      <c r="A74" s="400"/>
      <c r="B74" s="401"/>
      <c r="C74" s="400" t="str">
        <f>C$33</f>
        <v>S4</v>
      </c>
      <c r="D74" s="383"/>
      <c r="E74" s="405"/>
      <c r="F74" s="406"/>
    </row>
    <row r="76" spans="1:256">
      <c r="A76" s="421" t="s">
        <v>770</v>
      </c>
    </row>
    <row r="77" spans="1:256" ht="28.5">
      <c r="A77" s="400" t="s">
        <v>70</v>
      </c>
      <c r="B77" s="401" t="s">
        <v>95</v>
      </c>
      <c r="C77" s="400"/>
      <c r="D77" s="383" t="s">
        <v>771</v>
      </c>
      <c r="E77" s="405"/>
      <c r="F77" s="406"/>
    </row>
    <row r="78" spans="1:256" ht="57">
      <c r="A78" s="400"/>
      <c r="B78" s="401"/>
      <c r="C78" s="400" t="s">
        <v>467</v>
      </c>
      <c r="D78" s="403" t="s">
        <v>772</v>
      </c>
      <c r="E78" s="405"/>
      <c r="F78" s="406"/>
    </row>
    <row r="79" spans="1:256" ht="57">
      <c r="A79" s="400"/>
      <c r="B79" s="401"/>
      <c r="C79" s="400" t="str">
        <f>C$29</f>
        <v>MA</v>
      </c>
      <c r="D79" s="403" t="s">
        <v>772</v>
      </c>
      <c r="E79" s="405" t="s">
        <v>737</v>
      </c>
      <c r="F79" s="406"/>
    </row>
    <row r="80" spans="1:256">
      <c r="A80" s="400"/>
      <c r="B80" s="401"/>
      <c r="C80" s="400" t="str">
        <f>C$30</f>
        <v>S1</v>
      </c>
      <c r="D80" s="403" t="s">
        <v>773</v>
      </c>
      <c r="E80" s="405" t="s">
        <v>737</v>
      </c>
      <c r="F80" s="406"/>
    </row>
    <row r="81" spans="1:6">
      <c r="A81" s="400"/>
      <c r="B81" s="401"/>
      <c r="C81" s="400" t="str">
        <f>C$31</f>
        <v>S2</v>
      </c>
      <c r="D81" s="383"/>
      <c r="E81" s="405"/>
      <c r="F81" s="406"/>
    </row>
    <row r="82" spans="1:6">
      <c r="A82" s="400"/>
      <c r="B82" s="401"/>
      <c r="C82" s="400" t="str">
        <f>C$32</f>
        <v>S3</v>
      </c>
      <c r="D82" s="383"/>
      <c r="E82" s="405"/>
      <c r="F82" s="406"/>
    </row>
    <row r="83" spans="1:6">
      <c r="A83" s="400"/>
      <c r="B83" s="401"/>
      <c r="C83" s="400" t="str">
        <f>C$33</f>
        <v>S4</v>
      </c>
      <c r="D83" s="383"/>
      <c r="E83" s="405"/>
      <c r="F83" s="406"/>
    </row>
    <row r="87" spans="1:6" s="425" customFormat="1" ht="14.25">
      <c r="A87" s="422">
        <v>2</v>
      </c>
      <c r="B87" s="423"/>
      <c r="C87" s="422"/>
      <c r="D87" s="397" t="s">
        <v>774</v>
      </c>
      <c r="E87" s="398"/>
      <c r="F87" s="424"/>
    </row>
    <row r="88" spans="1:6">
      <c r="A88" s="426">
        <v>2.1</v>
      </c>
      <c r="B88" s="427"/>
      <c r="C88" s="426"/>
      <c r="D88" s="428" t="s">
        <v>775</v>
      </c>
      <c r="E88" s="402"/>
      <c r="F88" s="403"/>
    </row>
    <row r="89" spans="1:6" ht="38.25">
      <c r="A89" s="400" t="s">
        <v>747</v>
      </c>
      <c r="B89" s="401" t="s">
        <v>776</v>
      </c>
      <c r="C89" s="400"/>
      <c r="D89" s="428" t="s">
        <v>777</v>
      </c>
      <c r="E89" s="402"/>
      <c r="F89" s="403"/>
    </row>
    <row r="90" spans="1:6">
      <c r="A90" s="400"/>
      <c r="B90" s="401"/>
      <c r="C90" s="429"/>
      <c r="D90" s="428" t="s">
        <v>778</v>
      </c>
      <c r="E90" s="402"/>
      <c r="F90" s="403"/>
    </row>
    <row r="91" spans="1:6">
      <c r="A91" s="400"/>
      <c r="B91" s="401"/>
      <c r="C91" s="429"/>
      <c r="D91" s="430" t="s">
        <v>779</v>
      </c>
      <c r="E91" s="402"/>
      <c r="F91" s="403"/>
    </row>
    <row r="92" spans="1:6" ht="28.5">
      <c r="A92" s="400"/>
      <c r="B92" s="401"/>
      <c r="C92" s="429"/>
      <c r="D92" s="430" t="s">
        <v>780</v>
      </c>
      <c r="E92" s="402"/>
      <c r="F92" s="403"/>
    </row>
    <row r="93" spans="1:6">
      <c r="A93" s="400"/>
      <c r="B93" s="401"/>
      <c r="C93" s="429"/>
      <c r="D93" s="430" t="s">
        <v>781</v>
      </c>
      <c r="E93" s="402"/>
      <c r="F93" s="403"/>
    </row>
    <row r="94" spans="1:6">
      <c r="A94" s="400"/>
      <c r="B94" s="401"/>
      <c r="C94" s="429"/>
      <c r="D94" s="430" t="s">
        <v>782</v>
      </c>
      <c r="E94" s="402"/>
      <c r="F94" s="403"/>
    </row>
    <row r="95" spans="1:6">
      <c r="A95" s="400"/>
      <c r="B95" s="401"/>
      <c r="C95" s="429"/>
      <c r="D95" s="430" t="s">
        <v>783</v>
      </c>
      <c r="E95" s="402"/>
      <c r="F95" s="403"/>
    </row>
    <row r="96" spans="1:6">
      <c r="A96" s="400"/>
      <c r="B96" s="401"/>
      <c r="C96" s="429"/>
      <c r="D96" s="430" t="s">
        <v>784</v>
      </c>
      <c r="E96" s="402"/>
      <c r="F96" s="403"/>
    </row>
    <row r="97" spans="1:6">
      <c r="A97" s="400"/>
      <c r="B97" s="401"/>
      <c r="C97" s="429"/>
      <c r="D97" s="430" t="s">
        <v>785</v>
      </c>
      <c r="E97" s="402"/>
      <c r="F97" s="403"/>
    </row>
    <row r="98" spans="1:6">
      <c r="A98" s="400"/>
      <c r="B98" s="401"/>
      <c r="C98" s="429"/>
      <c r="D98" s="430" t="s">
        <v>786</v>
      </c>
      <c r="E98" s="402"/>
      <c r="F98" s="403"/>
    </row>
    <row r="99" spans="1:6">
      <c r="A99" s="400"/>
      <c r="B99" s="401"/>
      <c r="C99" s="429"/>
      <c r="D99" s="430" t="s">
        <v>787</v>
      </c>
      <c r="E99" s="402"/>
      <c r="F99" s="403"/>
    </row>
    <row r="100" spans="1:6" ht="28.5">
      <c r="A100" s="400"/>
      <c r="B100" s="401"/>
      <c r="C100" s="429"/>
      <c r="D100" s="430" t="s">
        <v>788</v>
      </c>
      <c r="E100" s="402"/>
      <c r="F100" s="403"/>
    </row>
    <row r="101" spans="1:6">
      <c r="A101" s="400"/>
      <c r="B101" s="401"/>
      <c r="C101" s="429"/>
      <c r="D101" s="431" t="s">
        <v>789</v>
      </c>
      <c r="E101" s="402"/>
      <c r="F101" s="403"/>
    </row>
    <row r="102" spans="1:6">
      <c r="A102" s="400"/>
      <c r="B102" s="401"/>
      <c r="C102" s="400" t="s">
        <v>467</v>
      </c>
      <c r="D102" s="383"/>
      <c r="E102" s="402"/>
      <c r="F102" s="383"/>
    </row>
    <row r="103" spans="1:6" ht="42.75">
      <c r="A103" s="400"/>
      <c r="B103" s="401"/>
      <c r="C103" s="400" t="str">
        <f>C$29</f>
        <v>MA</v>
      </c>
      <c r="D103" s="408" t="s">
        <v>790</v>
      </c>
      <c r="E103" s="402" t="s">
        <v>737</v>
      </c>
      <c r="F103" s="383"/>
    </row>
    <row r="104" spans="1:6" ht="99.75">
      <c r="A104" s="400"/>
      <c r="B104" s="401"/>
      <c r="C104" s="409" t="str">
        <f>C$30</f>
        <v>S1</v>
      </c>
      <c r="D104" s="403" t="s">
        <v>791</v>
      </c>
      <c r="E104" s="402" t="s">
        <v>737</v>
      </c>
      <c r="F104" s="432" t="s">
        <v>792</v>
      </c>
    </row>
    <row r="105" spans="1:6" s="414" customFormat="1" ht="57">
      <c r="A105" s="416"/>
      <c r="B105" s="417"/>
      <c r="C105" s="416" t="str">
        <f>C$31</f>
        <v>S2</v>
      </c>
      <c r="D105" s="418" t="s">
        <v>793</v>
      </c>
      <c r="E105" s="433" t="s">
        <v>768</v>
      </c>
      <c r="F105" s="434" t="s">
        <v>794</v>
      </c>
    </row>
    <row r="106" spans="1:6">
      <c r="A106" s="400"/>
      <c r="B106" s="401"/>
      <c r="C106" s="400" t="str">
        <f>C$32</f>
        <v>S3</v>
      </c>
      <c r="D106" s="383"/>
      <c r="E106" s="402"/>
      <c r="F106" s="383"/>
    </row>
    <row r="107" spans="1:6">
      <c r="A107" s="400"/>
      <c r="B107" s="401"/>
      <c r="C107" s="400" t="str">
        <f>C$33</f>
        <v>S4</v>
      </c>
      <c r="D107" s="383"/>
      <c r="E107" s="402"/>
      <c r="F107" s="383"/>
    </row>
    <row r="109" spans="1:6" ht="57">
      <c r="A109" s="400" t="s">
        <v>795</v>
      </c>
      <c r="B109" s="401" t="s">
        <v>796</v>
      </c>
      <c r="C109" s="400"/>
      <c r="D109" s="383" t="s">
        <v>797</v>
      </c>
      <c r="E109" s="405"/>
      <c r="F109" s="406"/>
    </row>
    <row r="110" spans="1:6">
      <c r="A110" s="400"/>
      <c r="B110" s="401"/>
      <c r="C110" s="400" t="s">
        <v>467</v>
      </c>
      <c r="D110" s="383"/>
      <c r="E110" s="405"/>
      <c r="F110" s="406"/>
    </row>
    <row r="111" spans="1:6">
      <c r="A111" s="400"/>
      <c r="B111" s="401"/>
      <c r="C111" s="400" t="str">
        <f>C$29</f>
        <v>MA</v>
      </c>
      <c r="D111" s="408" t="s">
        <v>798</v>
      </c>
      <c r="E111" s="405" t="s">
        <v>737</v>
      </c>
      <c r="F111" s="406"/>
    </row>
    <row r="112" spans="1:6">
      <c r="A112" s="400"/>
      <c r="B112" s="401"/>
      <c r="C112" s="400" t="str">
        <f>C$30</f>
        <v>S1</v>
      </c>
      <c r="D112" s="383"/>
      <c r="E112" s="405"/>
      <c r="F112" s="406"/>
    </row>
    <row r="113" spans="1:6">
      <c r="A113" s="400"/>
      <c r="B113" s="401"/>
      <c r="C113" s="400" t="str">
        <f>C$31</f>
        <v>S2</v>
      </c>
      <c r="D113" s="403" t="s">
        <v>799</v>
      </c>
      <c r="E113" s="405" t="s">
        <v>737</v>
      </c>
      <c r="F113" s="406"/>
    </row>
    <row r="114" spans="1:6">
      <c r="A114" s="400"/>
      <c r="B114" s="401"/>
      <c r="C114" s="400" t="str">
        <f>C$32</f>
        <v>S3</v>
      </c>
      <c r="D114" s="383"/>
      <c r="E114" s="405"/>
      <c r="F114" s="406"/>
    </row>
    <row r="115" spans="1:6">
      <c r="A115" s="400"/>
      <c r="B115" s="401"/>
      <c r="C115" s="400" t="str">
        <f>C$33</f>
        <v>S4</v>
      </c>
      <c r="D115" s="383"/>
      <c r="E115" s="405"/>
      <c r="F115" s="406"/>
    </row>
    <row r="117" spans="1:6">
      <c r="A117" s="400" t="s">
        <v>800</v>
      </c>
      <c r="B117" s="401" t="s">
        <v>801</v>
      </c>
      <c r="C117" s="400"/>
      <c r="D117" s="383" t="s">
        <v>802</v>
      </c>
      <c r="E117" s="405"/>
      <c r="F117" s="406"/>
    </row>
    <row r="118" spans="1:6">
      <c r="A118" s="400"/>
      <c r="B118" s="401"/>
      <c r="C118" s="400" t="s">
        <v>467</v>
      </c>
      <c r="D118" s="383"/>
      <c r="E118" s="405"/>
      <c r="F118" s="406"/>
    </row>
    <row r="119" spans="1:6">
      <c r="A119" s="400"/>
      <c r="B119" s="401"/>
      <c r="C119" s="400" t="str">
        <f>C$29</f>
        <v>MA</v>
      </c>
      <c r="D119" s="407" t="s">
        <v>803</v>
      </c>
      <c r="E119" s="405"/>
      <c r="F119" s="406"/>
    </row>
    <row r="120" spans="1:6">
      <c r="A120" s="400"/>
      <c r="B120" s="401"/>
      <c r="C120" s="400" t="str">
        <f>C$30</f>
        <v>S1</v>
      </c>
      <c r="D120" s="383"/>
      <c r="E120" s="405"/>
      <c r="F120" s="406"/>
    </row>
    <row r="121" spans="1:6" ht="28.5">
      <c r="A121" s="400"/>
      <c r="B121" s="401"/>
      <c r="C121" s="400" t="str">
        <f>C$31</f>
        <v>S2</v>
      </c>
      <c r="D121" s="404" t="s">
        <v>804</v>
      </c>
      <c r="E121" s="405" t="s">
        <v>737</v>
      </c>
      <c r="F121" s="406"/>
    </row>
    <row r="122" spans="1:6">
      <c r="A122" s="400"/>
      <c r="B122" s="401"/>
      <c r="C122" s="400" t="str">
        <f>C$32</f>
        <v>S3</v>
      </c>
      <c r="D122" s="383"/>
      <c r="E122" s="405"/>
      <c r="F122" s="406"/>
    </row>
    <row r="123" spans="1:6">
      <c r="A123" s="400"/>
      <c r="B123" s="401"/>
      <c r="C123" s="400" t="str">
        <f>C$33</f>
        <v>S4</v>
      </c>
      <c r="D123" s="383"/>
      <c r="E123" s="405"/>
      <c r="F123" s="406"/>
    </row>
    <row r="126" spans="1:6">
      <c r="A126" s="400">
        <v>2.2000000000000002</v>
      </c>
      <c r="B126" s="401"/>
      <c r="C126" s="400"/>
      <c r="D126" s="383" t="s">
        <v>805</v>
      </c>
      <c r="E126" s="405"/>
      <c r="F126" s="406"/>
    </row>
    <row r="127" spans="1:6" ht="42.75">
      <c r="A127" s="400" t="s">
        <v>806</v>
      </c>
      <c r="B127" s="401" t="s">
        <v>807</v>
      </c>
      <c r="C127" s="400"/>
      <c r="D127" s="383" t="s">
        <v>808</v>
      </c>
      <c r="E127" s="405"/>
      <c r="F127" s="406"/>
    </row>
    <row r="128" spans="1:6">
      <c r="A128" s="400"/>
      <c r="B128" s="401"/>
      <c r="C128" s="400" t="s">
        <v>467</v>
      </c>
      <c r="D128" s="383"/>
      <c r="E128" s="405"/>
      <c r="F128" s="406"/>
    </row>
    <row r="129" spans="1:6" ht="142.5">
      <c r="A129" s="400"/>
      <c r="B129" s="401"/>
      <c r="C129" s="400" t="str">
        <f>C$29</f>
        <v>MA</v>
      </c>
      <c r="D129" s="403" t="s">
        <v>809</v>
      </c>
      <c r="E129" s="405" t="s">
        <v>737</v>
      </c>
      <c r="F129" s="406"/>
    </row>
    <row r="130" spans="1:6">
      <c r="A130" s="400"/>
      <c r="B130" s="401"/>
      <c r="C130" s="400" t="str">
        <f>C$30</f>
        <v>S1</v>
      </c>
      <c r="D130" s="383"/>
      <c r="E130" s="405"/>
      <c r="F130" s="406"/>
    </row>
    <row r="131" spans="1:6" ht="42.75">
      <c r="A131" s="400"/>
      <c r="B131" s="401"/>
      <c r="C131" s="400" t="str">
        <f>C$31</f>
        <v>S2</v>
      </c>
      <c r="D131" s="403" t="s">
        <v>810</v>
      </c>
      <c r="E131" s="405" t="s">
        <v>737</v>
      </c>
      <c r="F131" s="406"/>
    </row>
    <row r="132" spans="1:6">
      <c r="A132" s="400"/>
      <c r="B132" s="401"/>
      <c r="C132" s="400" t="str">
        <f>C$32</f>
        <v>S3</v>
      </c>
      <c r="D132" s="383"/>
      <c r="E132" s="405"/>
      <c r="F132" s="406"/>
    </row>
    <row r="133" spans="1:6">
      <c r="A133" s="400"/>
      <c r="B133" s="401"/>
      <c r="C133" s="400" t="str">
        <f>C$33</f>
        <v>S4</v>
      </c>
      <c r="D133" s="383"/>
      <c r="E133" s="405"/>
      <c r="F133" s="406"/>
    </row>
    <row r="135" spans="1:6" ht="28.5">
      <c r="A135" s="400" t="s">
        <v>811</v>
      </c>
      <c r="B135" s="401" t="s">
        <v>812</v>
      </c>
      <c r="C135" s="400"/>
      <c r="D135" s="383" t="s">
        <v>813</v>
      </c>
      <c r="E135" s="405"/>
      <c r="F135" s="406"/>
    </row>
    <row r="136" spans="1:6">
      <c r="A136" s="400"/>
      <c r="B136" s="401"/>
      <c r="C136" s="400" t="s">
        <v>467</v>
      </c>
      <c r="D136" s="383"/>
      <c r="E136" s="405"/>
      <c r="F136" s="406"/>
    </row>
    <row r="137" spans="1:6" ht="71.25">
      <c r="A137" s="400"/>
      <c r="B137" s="401"/>
      <c r="C137" s="400" t="str">
        <f>C$29</f>
        <v>MA</v>
      </c>
      <c r="D137" s="403" t="s">
        <v>814</v>
      </c>
      <c r="E137" s="405" t="s">
        <v>737</v>
      </c>
      <c r="F137" s="406"/>
    </row>
    <row r="138" spans="1:6">
      <c r="A138" s="400"/>
      <c r="B138" s="401"/>
      <c r="C138" s="400" t="str">
        <f>C$30</f>
        <v>S1</v>
      </c>
      <c r="D138" s="383"/>
      <c r="E138" s="405"/>
      <c r="F138" s="406"/>
    </row>
    <row r="139" spans="1:6" ht="42.75">
      <c r="A139" s="400"/>
      <c r="B139" s="401"/>
      <c r="C139" s="400" t="str">
        <f>C$31</f>
        <v>S2</v>
      </c>
      <c r="D139" s="404" t="s">
        <v>815</v>
      </c>
      <c r="E139" s="405" t="s">
        <v>737</v>
      </c>
      <c r="F139" s="406"/>
    </row>
    <row r="140" spans="1:6">
      <c r="A140" s="400"/>
      <c r="B140" s="401"/>
      <c r="C140" s="400" t="str">
        <f>C$32</f>
        <v>S3</v>
      </c>
      <c r="D140" s="383"/>
      <c r="E140" s="405"/>
      <c r="F140" s="406"/>
    </row>
    <row r="141" spans="1:6">
      <c r="A141" s="400"/>
      <c r="B141" s="401"/>
      <c r="C141" s="400" t="str">
        <f>C$33</f>
        <v>S4</v>
      </c>
      <c r="D141" s="383"/>
      <c r="E141" s="405"/>
      <c r="F141" s="406"/>
    </row>
    <row r="143" spans="1:6" ht="28.5">
      <c r="A143" s="400" t="s">
        <v>816</v>
      </c>
      <c r="B143" s="401" t="s">
        <v>817</v>
      </c>
      <c r="C143" s="400"/>
      <c r="D143" s="383" t="s">
        <v>818</v>
      </c>
      <c r="E143" s="405"/>
      <c r="F143" s="406"/>
    </row>
    <row r="144" spans="1:6">
      <c r="A144" s="400"/>
      <c r="B144" s="401"/>
      <c r="C144" s="400" t="s">
        <v>467</v>
      </c>
      <c r="D144" s="383"/>
      <c r="E144" s="405"/>
      <c r="F144" s="406"/>
    </row>
    <row r="145" spans="1:6" ht="42.75">
      <c r="A145" s="400"/>
      <c r="B145" s="401"/>
      <c r="C145" s="400" t="str">
        <f>C$29</f>
        <v>MA</v>
      </c>
      <c r="D145" s="403" t="s">
        <v>819</v>
      </c>
      <c r="E145" s="405" t="s">
        <v>737</v>
      </c>
      <c r="F145" s="406"/>
    </row>
    <row r="146" spans="1:6">
      <c r="A146" s="400"/>
      <c r="B146" s="401"/>
      <c r="C146" s="400" t="str">
        <f>C$30</f>
        <v>S1</v>
      </c>
      <c r="D146" s="383"/>
      <c r="E146" s="405"/>
      <c r="F146" s="406"/>
    </row>
    <row r="147" spans="1:6" ht="42.75">
      <c r="A147" s="400"/>
      <c r="B147" s="401"/>
      <c r="C147" s="400" t="str">
        <f>C$31</f>
        <v>S2</v>
      </c>
      <c r="D147" s="404" t="s">
        <v>820</v>
      </c>
      <c r="E147" s="405" t="s">
        <v>737</v>
      </c>
      <c r="F147" s="406"/>
    </row>
    <row r="148" spans="1:6">
      <c r="A148" s="400"/>
      <c r="B148" s="401"/>
      <c r="C148" s="400" t="str">
        <f>C$32</f>
        <v>S3</v>
      </c>
      <c r="D148" s="383"/>
      <c r="E148" s="405"/>
      <c r="F148" s="406"/>
    </row>
    <row r="149" spans="1:6">
      <c r="A149" s="400"/>
      <c r="B149" s="401"/>
      <c r="C149" s="400" t="str">
        <f>C$33</f>
        <v>S4</v>
      </c>
      <c r="D149" s="383"/>
      <c r="E149" s="405"/>
      <c r="F149" s="406"/>
    </row>
    <row r="151" spans="1:6" ht="28.5">
      <c r="A151" s="400" t="s">
        <v>821</v>
      </c>
      <c r="B151" s="401" t="s">
        <v>258</v>
      </c>
      <c r="C151" s="400"/>
      <c r="D151" s="383" t="s">
        <v>822</v>
      </c>
      <c r="E151" s="405"/>
      <c r="F151" s="406"/>
    </row>
    <row r="152" spans="1:6">
      <c r="A152" s="400"/>
      <c r="B152" s="401"/>
      <c r="C152" s="400" t="s">
        <v>467</v>
      </c>
      <c r="D152" s="383"/>
      <c r="E152" s="405"/>
      <c r="F152" s="406"/>
    </row>
    <row r="153" spans="1:6" ht="99.75">
      <c r="A153" s="400"/>
      <c r="B153" s="401"/>
      <c r="C153" s="400" t="str">
        <f>C$29</f>
        <v>MA</v>
      </c>
      <c r="D153" s="380" t="s">
        <v>823</v>
      </c>
      <c r="E153" s="405" t="s">
        <v>737</v>
      </c>
      <c r="F153" s="406"/>
    </row>
    <row r="154" spans="1:6">
      <c r="A154" s="400"/>
      <c r="B154" s="401"/>
      <c r="C154" s="400" t="str">
        <f>C$30</f>
        <v>S1</v>
      </c>
      <c r="D154" s="383"/>
      <c r="E154" s="405"/>
      <c r="F154" s="406"/>
    </row>
    <row r="155" spans="1:6" ht="28.5">
      <c r="A155" s="400"/>
      <c r="B155" s="401"/>
      <c r="C155" s="400" t="str">
        <f>C$31</f>
        <v>S2</v>
      </c>
      <c r="D155" s="404" t="s">
        <v>824</v>
      </c>
      <c r="E155" s="405" t="s">
        <v>737</v>
      </c>
      <c r="F155" s="406"/>
    </row>
    <row r="156" spans="1:6">
      <c r="A156" s="400"/>
      <c r="B156" s="401"/>
      <c r="C156" s="400" t="str">
        <f>C$32</f>
        <v>S3</v>
      </c>
      <c r="D156" s="383"/>
      <c r="E156" s="405"/>
      <c r="F156" s="406"/>
    </row>
    <row r="157" spans="1:6">
      <c r="A157" s="400"/>
      <c r="B157" s="401"/>
      <c r="C157" s="400" t="str">
        <f>C$33</f>
        <v>S4</v>
      </c>
      <c r="D157" s="383"/>
      <c r="E157" s="405"/>
      <c r="F157" s="406"/>
    </row>
    <row r="159" spans="1:6">
      <c r="A159" s="400">
        <v>2.2999999999999998</v>
      </c>
      <c r="B159" s="401"/>
      <c r="C159" s="400"/>
      <c r="D159" s="383" t="s">
        <v>825</v>
      </c>
      <c r="E159" s="405"/>
      <c r="F159" s="406"/>
    </row>
    <row r="160" spans="1:6" ht="42.75">
      <c r="A160" s="400" t="s">
        <v>751</v>
      </c>
      <c r="B160" s="401" t="s">
        <v>826</v>
      </c>
      <c r="C160" s="400"/>
      <c r="D160" s="383" t="s">
        <v>827</v>
      </c>
      <c r="E160" s="405"/>
      <c r="F160" s="406"/>
    </row>
    <row r="161" spans="1:6">
      <c r="A161" s="400"/>
      <c r="B161" s="401"/>
      <c r="C161" s="400" t="s">
        <v>467</v>
      </c>
      <c r="D161" s="383"/>
      <c r="E161" s="405"/>
      <c r="F161" s="406"/>
    </row>
    <row r="162" spans="1:6" ht="42.75">
      <c r="A162" s="400"/>
      <c r="B162" s="401"/>
      <c r="C162" s="400" t="str">
        <f>C$29</f>
        <v>MA</v>
      </c>
      <c r="D162" s="404" t="s">
        <v>828</v>
      </c>
      <c r="E162" s="405" t="s">
        <v>737</v>
      </c>
      <c r="F162" s="406"/>
    </row>
    <row r="163" spans="1:6">
      <c r="A163" s="400"/>
      <c r="B163" s="401"/>
      <c r="C163" s="400" t="str">
        <f>C$30</f>
        <v>S1</v>
      </c>
      <c r="D163" s="383"/>
      <c r="E163" s="405"/>
      <c r="F163" s="406"/>
    </row>
    <row r="164" spans="1:6" s="414" customFormat="1" ht="71.25">
      <c r="A164" s="435"/>
      <c r="B164" s="436"/>
      <c r="C164" s="435" t="str">
        <f>C$31</f>
        <v>S2</v>
      </c>
      <c r="D164" s="437" t="s">
        <v>829</v>
      </c>
      <c r="E164" s="438" t="s">
        <v>768</v>
      </c>
      <c r="F164" s="439" t="s">
        <v>830</v>
      </c>
    </row>
    <row r="165" spans="1:6">
      <c r="A165" s="400"/>
      <c r="B165" s="401"/>
      <c r="C165" s="400" t="str">
        <f>C$32</f>
        <v>S3</v>
      </c>
      <c r="D165" s="383"/>
      <c r="E165" s="405"/>
      <c r="F165" s="406"/>
    </row>
    <row r="166" spans="1:6">
      <c r="A166" s="400"/>
      <c r="B166" s="401"/>
      <c r="C166" s="400" t="str">
        <f>C$33</f>
        <v>S4</v>
      </c>
      <c r="D166" s="383"/>
      <c r="E166" s="405"/>
      <c r="F166" s="406"/>
    </row>
    <row r="168" spans="1:6" ht="156.75">
      <c r="A168" s="426" t="s">
        <v>831</v>
      </c>
      <c r="B168" s="427" t="s">
        <v>832</v>
      </c>
      <c r="C168" s="426"/>
      <c r="D168" s="428" t="s">
        <v>833</v>
      </c>
      <c r="E168" s="440"/>
      <c r="F168" s="441"/>
    </row>
    <row r="169" spans="1:6">
      <c r="A169" s="400"/>
      <c r="B169" s="401"/>
      <c r="C169" s="400" t="s">
        <v>467</v>
      </c>
      <c r="D169" s="383"/>
      <c r="E169" s="405"/>
      <c r="F169" s="406"/>
    </row>
    <row r="170" spans="1:6" ht="142.5">
      <c r="A170" s="400"/>
      <c r="B170" s="401"/>
      <c r="C170" s="400" t="str">
        <f>C$29</f>
        <v>MA</v>
      </c>
      <c r="D170" s="408" t="s">
        <v>834</v>
      </c>
      <c r="E170" s="412" t="s">
        <v>768</v>
      </c>
      <c r="F170" s="442" t="s">
        <v>835</v>
      </c>
    </row>
    <row r="171" spans="1:6" ht="85.5">
      <c r="A171" s="400"/>
      <c r="B171" s="401"/>
      <c r="C171" s="400" t="str">
        <f>C$30</f>
        <v>S1</v>
      </c>
      <c r="D171" s="403" t="s">
        <v>836</v>
      </c>
      <c r="E171" s="405" t="s">
        <v>737</v>
      </c>
      <c r="F171" s="413" t="s">
        <v>837</v>
      </c>
    </row>
    <row r="172" spans="1:6" s="414" customFormat="1" ht="28.5">
      <c r="A172" s="435"/>
      <c r="B172" s="436"/>
      <c r="C172" s="435" t="str">
        <f>C$31</f>
        <v>S2</v>
      </c>
      <c r="D172" s="437" t="s">
        <v>838</v>
      </c>
      <c r="E172" s="438" t="s">
        <v>768</v>
      </c>
      <c r="F172" s="439" t="s">
        <v>839</v>
      </c>
    </row>
    <row r="173" spans="1:6">
      <c r="A173" s="400"/>
      <c r="B173" s="401"/>
      <c r="C173" s="400" t="str">
        <f>C$32</f>
        <v>S3</v>
      </c>
      <c r="D173" s="383"/>
      <c r="E173" s="405"/>
      <c r="F173" s="406"/>
    </row>
    <row r="174" spans="1:6">
      <c r="A174" s="400"/>
      <c r="B174" s="401"/>
      <c r="C174" s="400" t="str">
        <f>C$33</f>
        <v>S4</v>
      </c>
      <c r="D174" s="383"/>
      <c r="E174" s="405"/>
      <c r="F174" s="406"/>
    </row>
    <row r="176" spans="1:6" ht="25.5">
      <c r="A176" s="400" t="s">
        <v>840</v>
      </c>
      <c r="B176" s="401" t="s">
        <v>841</v>
      </c>
      <c r="C176" s="400"/>
      <c r="D176" s="383" t="s">
        <v>842</v>
      </c>
      <c r="E176" s="405"/>
      <c r="F176" s="406"/>
    </row>
    <row r="177" spans="1:6">
      <c r="A177" s="400"/>
      <c r="B177" s="401"/>
      <c r="C177" s="400" t="s">
        <v>467</v>
      </c>
      <c r="D177" s="383"/>
      <c r="E177" s="405"/>
      <c r="F177" s="406"/>
    </row>
    <row r="178" spans="1:6" ht="28.5">
      <c r="A178" s="400"/>
      <c r="B178" s="401"/>
      <c r="C178" s="400" t="str">
        <f>C$29</f>
        <v>MA</v>
      </c>
      <c r="D178" s="408" t="s">
        <v>843</v>
      </c>
      <c r="E178" s="405" t="s">
        <v>737</v>
      </c>
      <c r="F178" s="406"/>
    </row>
    <row r="179" spans="1:6">
      <c r="A179" s="400"/>
      <c r="B179" s="401"/>
      <c r="C179" s="400" t="str">
        <f>C$30</f>
        <v>S1</v>
      </c>
      <c r="D179" s="383"/>
      <c r="E179" s="405"/>
      <c r="F179" s="406"/>
    </row>
    <row r="180" spans="1:6" ht="42.75">
      <c r="A180" s="435"/>
      <c r="B180" s="436"/>
      <c r="C180" s="435" t="str">
        <f>C$31</f>
        <v>S2</v>
      </c>
      <c r="D180" s="437" t="s">
        <v>844</v>
      </c>
      <c r="E180" s="438" t="s">
        <v>768</v>
      </c>
      <c r="F180" s="439" t="s">
        <v>845</v>
      </c>
    </row>
    <row r="181" spans="1:6">
      <c r="A181" s="400"/>
      <c r="B181" s="401"/>
      <c r="C181" s="400" t="str">
        <f>C$32</f>
        <v>S3</v>
      </c>
      <c r="D181" s="383"/>
      <c r="E181" s="405"/>
      <c r="F181" s="406"/>
    </row>
    <row r="182" spans="1:6">
      <c r="A182" s="400"/>
      <c r="B182" s="401"/>
      <c r="C182" s="400" t="str">
        <f>C$33</f>
        <v>S4</v>
      </c>
      <c r="D182" s="383"/>
      <c r="E182" s="405"/>
      <c r="F182" s="406"/>
    </row>
    <row r="184" spans="1:6" ht="28.5">
      <c r="A184" s="400" t="s">
        <v>846</v>
      </c>
      <c r="B184" s="401" t="s">
        <v>847</v>
      </c>
      <c r="C184" s="400"/>
      <c r="D184" s="383" t="s">
        <v>848</v>
      </c>
      <c r="E184" s="405"/>
      <c r="F184" s="406"/>
    </row>
    <row r="185" spans="1:6">
      <c r="A185" s="400"/>
      <c r="B185" s="401"/>
      <c r="C185" s="400" t="s">
        <v>467</v>
      </c>
      <c r="D185" s="383"/>
      <c r="E185" s="405"/>
      <c r="F185" s="406"/>
    </row>
    <row r="186" spans="1:6" ht="99.75">
      <c r="A186" s="400"/>
      <c r="B186" s="401"/>
      <c r="C186" s="400" t="str">
        <f>C$29</f>
        <v>MA</v>
      </c>
      <c r="D186" s="408" t="s">
        <v>849</v>
      </c>
      <c r="E186" s="405" t="s">
        <v>737</v>
      </c>
      <c r="F186" s="406"/>
    </row>
    <row r="187" spans="1:6">
      <c r="A187" s="400"/>
      <c r="B187" s="401"/>
      <c r="C187" s="400" t="str">
        <f>C$30</f>
        <v>S1</v>
      </c>
      <c r="D187" s="383"/>
      <c r="E187" s="405"/>
      <c r="F187" s="406"/>
    </row>
    <row r="188" spans="1:6" ht="42.75">
      <c r="A188" s="435"/>
      <c r="B188" s="436"/>
      <c r="C188" s="435" t="str">
        <f>C$31</f>
        <v>S2</v>
      </c>
      <c r="D188" s="437" t="s">
        <v>850</v>
      </c>
      <c r="E188" s="438" t="s">
        <v>768</v>
      </c>
      <c r="F188" s="439" t="s">
        <v>845</v>
      </c>
    </row>
    <row r="189" spans="1:6">
      <c r="A189" s="400"/>
      <c r="B189" s="401"/>
      <c r="C189" s="400" t="str">
        <f>C$32</f>
        <v>S3</v>
      </c>
      <c r="D189" s="383"/>
      <c r="E189" s="405"/>
      <c r="F189" s="406"/>
    </row>
    <row r="190" spans="1:6">
      <c r="A190" s="400"/>
      <c r="B190" s="401"/>
      <c r="C190" s="400" t="str">
        <f>C$33</f>
        <v>S4</v>
      </c>
      <c r="D190" s="383"/>
      <c r="E190" s="405"/>
      <c r="F190" s="406"/>
    </row>
    <row r="192" spans="1:6" ht="42.75">
      <c r="A192" s="400" t="s">
        <v>851</v>
      </c>
      <c r="B192" s="401" t="s">
        <v>253</v>
      </c>
      <c r="C192" s="400"/>
      <c r="D192" s="383" t="s">
        <v>852</v>
      </c>
      <c r="E192" s="405"/>
      <c r="F192" s="406"/>
    </row>
    <row r="193" spans="1:6">
      <c r="A193" s="400"/>
      <c r="B193" s="401"/>
      <c r="C193" s="400" t="s">
        <v>467</v>
      </c>
      <c r="D193" s="383"/>
      <c r="E193" s="405"/>
      <c r="F193" s="406"/>
    </row>
    <row r="194" spans="1:6" ht="156.75">
      <c r="A194" s="400"/>
      <c r="B194" s="401"/>
      <c r="C194" s="400" t="str">
        <f>C$29</f>
        <v>MA</v>
      </c>
      <c r="D194" s="443" t="s">
        <v>853</v>
      </c>
      <c r="E194" s="412" t="s">
        <v>768</v>
      </c>
      <c r="F194" s="413" t="s">
        <v>854</v>
      </c>
    </row>
    <row r="195" spans="1:6" ht="57">
      <c r="A195" s="400"/>
      <c r="B195" s="401"/>
      <c r="C195" s="409" t="str">
        <f>C$30</f>
        <v>S1</v>
      </c>
      <c r="D195" s="403" t="s">
        <v>855</v>
      </c>
      <c r="E195" s="405" t="s">
        <v>737</v>
      </c>
      <c r="F195" s="406"/>
    </row>
    <row r="196" spans="1:6" ht="42.75">
      <c r="A196" s="435"/>
      <c r="B196" s="436"/>
      <c r="C196" s="435" t="str">
        <f>C$31</f>
        <v>S2</v>
      </c>
      <c r="D196" s="437" t="s">
        <v>856</v>
      </c>
      <c r="E196" s="438" t="s">
        <v>768</v>
      </c>
      <c r="F196" s="439" t="s">
        <v>845</v>
      </c>
    </row>
    <row r="197" spans="1:6">
      <c r="A197" s="400"/>
      <c r="B197" s="401"/>
      <c r="C197" s="400" t="str">
        <f>C$32</f>
        <v>S3</v>
      </c>
      <c r="D197" s="383"/>
      <c r="E197" s="405"/>
      <c r="F197" s="406"/>
    </row>
    <row r="198" spans="1:6">
      <c r="A198" s="400"/>
      <c r="B198" s="401"/>
      <c r="C198" s="400" t="str">
        <f>C$33</f>
        <v>S4</v>
      </c>
      <c r="D198" s="383"/>
      <c r="E198" s="405"/>
      <c r="F198" s="406"/>
    </row>
    <row r="200" spans="1:6" ht="28.5">
      <c r="A200" s="400" t="s">
        <v>857</v>
      </c>
      <c r="B200" s="401" t="s">
        <v>858</v>
      </c>
      <c r="C200" s="400"/>
      <c r="D200" s="383" t="s">
        <v>859</v>
      </c>
      <c r="E200" s="405"/>
      <c r="F200" s="406"/>
    </row>
    <row r="201" spans="1:6">
      <c r="A201" s="400"/>
      <c r="B201" s="401"/>
      <c r="C201" s="400" t="s">
        <v>467</v>
      </c>
      <c r="D201" s="383"/>
      <c r="E201" s="405"/>
      <c r="F201" s="406"/>
    </row>
    <row r="202" spans="1:6" ht="28.5">
      <c r="A202" s="400"/>
      <c r="B202" s="401"/>
      <c r="C202" s="400" t="str">
        <f>C$29</f>
        <v>MA</v>
      </c>
      <c r="D202" s="408" t="s">
        <v>860</v>
      </c>
      <c r="E202" s="405" t="s">
        <v>737</v>
      </c>
      <c r="F202" s="406"/>
    </row>
    <row r="203" spans="1:6">
      <c r="A203" s="400"/>
      <c r="B203" s="401"/>
      <c r="C203" s="400" t="str">
        <f>C$30</f>
        <v>S1</v>
      </c>
      <c r="D203" s="383"/>
      <c r="E203" s="405"/>
      <c r="F203" s="406"/>
    </row>
    <row r="204" spans="1:6" ht="42.75">
      <c r="A204" s="435"/>
      <c r="B204" s="436"/>
      <c r="C204" s="435" t="str">
        <f>C$31</f>
        <v>S2</v>
      </c>
      <c r="D204" s="437" t="s">
        <v>861</v>
      </c>
      <c r="E204" s="438" t="s">
        <v>768</v>
      </c>
      <c r="F204" s="439" t="s">
        <v>845</v>
      </c>
    </row>
    <row r="205" spans="1:6">
      <c r="A205" s="400"/>
      <c r="B205" s="401"/>
      <c r="C205" s="400" t="str">
        <f>C$32</f>
        <v>S3</v>
      </c>
      <c r="D205" s="383"/>
      <c r="E205" s="405"/>
      <c r="F205" s="406"/>
    </row>
    <row r="206" spans="1:6">
      <c r="A206" s="400"/>
      <c r="B206" s="401"/>
      <c r="C206" s="400" t="str">
        <f>C$33</f>
        <v>S4</v>
      </c>
      <c r="D206" s="383"/>
      <c r="E206" s="405"/>
      <c r="F206" s="406"/>
    </row>
    <row r="208" spans="1:6">
      <c r="A208" s="422">
        <v>3</v>
      </c>
      <c r="B208" s="423"/>
      <c r="C208" s="422"/>
      <c r="D208" s="397" t="s">
        <v>862</v>
      </c>
      <c r="E208" s="444"/>
      <c r="F208" s="445"/>
    </row>
    <row r="209" spans="1:6">
      <c r="A209" s="400">
        <v>3.1</v>
      </c>
      <c r="B209" s="401"/>
      <c r="C209" s="400"/>
      <c r="D209" s="383" t="s">
        <v>863</v>
      </c>
      <c r="E209" s="405"/>
      <c r="F209" s="406"/>
    </row>
    <row r="210" spans="1:6" ht="42.75">
      <c r="A210" s="400" t="s">
        <v>864</v>
      </c>
      <c r="B210" s="401" t="s">
        <v>865</v>
      </c>
      <c r="C210" s="400"/>
      <c r="D210" s="383" t="s">
        <v>866</v>
      </c>
      <c r="E210" s="405"/>
      <c r="F210" s="406"/>
    </row>
    <row r="211" spans="1:6">
      <c r="A211" s="400"/>
      <c r="B211" s="401"/>
      <c r="C211" s="400" t="s">
        <v>467</v>
      </c>
      <c r="D211" s="383"/>
      <c r="E211" s="405"/>
      <c r="F211" s="406"/>
    </row>
    <row r="212" spans="1:6" ht="57">
      <c r="A212" s="400"/>
      <c r="B212" s="401"/>
      <c r="C212" s="400" t="str">
        <f>C$29</f>
        <v>MA</v>
      </c>
      <c r="D212" s="407" t="s">
        <v>867</v>
      </c>
      <c r="E212" s="405" t="s">
        <v>737</v>
      </c>
      <c r="F212" s="406"/>
    </row>
    <row r="213" spans="1:6">
      <c r="A213" s="400"/>
      <c r="B213" s="401"/>
      <c r="C213" s="400" t="str">
        <f>C$30</f>
        <v>S1</v>
      </c>
      <c r="D213" s="383"/>
      <c r="E213" s="405"/>
      <c r="F213" s="406"/>
    </row>
    <row r="214" spans="1:6" ht="42.75">
      <c r="A214" s="400"/>
      <c r="B214" s="401"/>
      <c r="C214" s="400" t="str">
        <f>C$31</f>
        <v>S2</v>
      </c>
      <c r="D214" s="404" t="s">
        <v>868</v>
      </c>
      <c r="E214" s="405" t="s">
        <v>737</v>
      </c>
      <c r="F214" s="406"/>
    </row>
    <row r="215" spans="1:6">
      <c r="A215" s="400"/>
      <c r="B215" s="401"/>
      <c r="C215" s="400" t="str">
        <f>C$32</f>
        <v>S3</v>
      </c>
      <c r="D215" s="383"/>
      <c r="E215" s="405"/>
      <c r="F215" s="406"/>
    </row>
    <row r="216" spans="1:6">
      <c r="A216" s="400"/>
      <c r="B216" s="401"/>
      <c r="C216" s="400" t="str">
        <f>C$33</f>
        <v>S4</v>
      </c>
      <c r="D216" s="383"/>
      <c r="E216" s="405"/>
      <c r="F216" s="406"/>
    </row>
    <row r="218" spans="1:6" ht="28.5">
      <c r="A218" s="400" t="s">
        <v>869</v>
      </c>
      <c r="B218" s="401" t="s">
        <v>870</v>
      </c>
      <c r="C218" s="400"/>
      <c r="D218" s="383" t="s">
        <v>871</v>
      </c>
      <c r="E218" s="405"/>
      <c r="F218" s="406"/>
    </row>
    <row r="219" spans="1:6">
      <c r="A219" s="400"/>
      <c r="B219" s="401"/>
      <c r="C219" s="400" t="s">
        <v>467</v>
      </c>
      <c r="D219" s="383"/>
      <c r="E219" s="405"/>
      <c r="F219" s="406"/>
    </row>
    <row r="220" spans="1:6" ht="128.25">
      <c r="A220" s="400"/>
      <c r="B220" s="401"/>
      <c r="C220" s="400" t="str">
        <f>C$29</f>
        <v>MA</v>
      </c>
      <c r="D220" s="408" t="s">
        <v>872</v>
      </c>
      <c r="E220" s="405" t="s">
        <v>737</v>
      </c>
      <c r="F220" s="406"/>
    </row>
    <row r="221" spans="1:6">
      <c r="A221" s="400"/>
      <c r="B221" s="401"/>
      <c r="C221" s="400" t="str">
        <f>C$30</f>
        <v>S1</v>
      </c>
      <c r="D221" s="383"/>
      <c r="E221" s="405"/>
      <c r="F221" s="406"/>
    </row>
    <row r="222" spans="1:6" ht="28.5">
      <c r="A222" s="400"/>
      <c r="B222" s="401"/>
      <c r="C222" s="400" t="str">
        <f>C$31</f>
        <v>S2</v>
      </c>
      <c r="D222" s="404" t="s">
        <v>873</v>
      </c>
      <c r="E222" s="405" t="s">
        <v>737</v>
      </c>
      <c r="F222" s="406"/>
    </row>
    <row r="223" spans="1:6">
      <c r="A223" s="400"/>
      <c r="B223" s="401"/>
      <c r="C223" s="400" t="str">
        <f>C$32</f>
        <v>S3</v>
      </c>
      <c r="D223" s="383"/>
      <c r="E223" s="405"/>
      <c r="F223" s="406"/>
    </row>
    <row r="224" spans="1:6">
      <c r="A224" s="400"/>
      <c r="B224" s="401"/>
      <c r="C224" s="400" t="str">
        <f>C$33</f>
        <v>S4</v>
      </c>
      <c r="D224" s="383"/>
      <c r="E224" s="405"/>
      <c r="F224" s="406"/>
    </row>
    <row r="226" spans="1:6" ht="28.5">
      <c r="A226" s="400" t="s">
        <v>874</v>
      </c>
      <c r="B226" s="401" t="s">
        <v>875</v>
      </c>
      <c r="C226" s="400"/>
      <c r="D226" s="383" t="s">
        <v>876</v>
      </c>
      <c r="E226" s="405"/>
      <c r="F226" s="406"/>
    </row>
    <row r="227" spans="1:6">
      <c r="A227" s="400"/>
      <c r="B227" s="401"/>
      <c r="C227" s="400" t="s">
        <v>467</v>
      </c>
      <c r="D227" s="383"/>
      <c r="E227" s="405"/>
      <c r="F227" s="406"/>
    </row>
    <row r="228" spans="1:6">
      <c r="A228" s="400"/>
      <c r="B228" s="401"/>
      <c r="C228" s="400" t="str">
        <f>C$29</f>
        <v>MA</v>
      </c>
      <c r="D228" s="443" t="s">
        <v>877</v>
      </c>
      <c r="E228" s="405" t="s">
        <v>737</v>
      </c>
      <c r="F228" s="406"/>
    </row>
    <row r="229" spans="1:6">
      <c r="A229" s="400"/>
      <c r="B229" s="401"/>
      <c r="C229" s="400" t="str">
        <f>C$30</f>
        <v>S1</v>
      </c>
      <c r="D229" s="383"/>
      <c r="E229" s="405"/>
      <c r="F229" s="406"/>
    </row>
    <row r="230" spans="1:6" ht="28.5">
      <c r="A230" s="400"/>
      <c r="B230" s="401"/>
      <c r="C230" s="400" t="str">
        <f>C$31</f>
        <v>S2</v>
      </c>
      <c r="D230" s="404" t="s">
        <v>878</v>
      </c>
      <c r="E230" s="405" t="s">
        <v>737</v>
      </c>
      <c r="F230" s="406"/>
    </row>
    <row r="231" spans="1:6">
      <c r="A231" s="400"/>
      <c r="B231" s="401"/>
      <c r="C231" s="400" t="str">
        <f>C$32</f>
        <v>S3</v>
      </c>
      <c r="D231" s="383"/>
      <c r="E231" s="405"/>
      <c r="F231" s="406"/>
    </row>
    <row r="232" spans="1:6">
      <c r="A232" s="400"/>
      <c r="B232" s="401"/>
      <c r="C232" s="400" t="str">
        <f>C$33</f>
        <v>S4</v>
      </c>
      <c r="D232" s="383"/>
      <c r="E232" s="405"/>
      <c r="F232" s="406"/>
    </row>
    <row r="234" spans="1:6">
      <c r="A234" s="400">
        <v>3.2</v>
      </c>
      <c r="B234" s="401"/>
      <c r="C234" s="400"/>
      <c r="D234" s="383" t="s">
        <v>879</v>
      </c>
      <c r="E234" s="405"/>
      <c r="F234" s="406"/>
    </row>
    <row r="235" spans="1:6" ht="28.5">
      <c r="A235" s="400" t="s">
        <v>255</v>
      </c>
      <c r="B235" s="401" t="s">
        <v>880</v>
      </c>
      <c r="C235" s="400"/>
      <c r="D235" s="383" t="s">
        <v>881</v>
      </c>
      <c r="E235" s="405"/>
      <c r="F235" s="406"/>
    </row>
    <row r="236" spans="1:6">
      <c r="A236" s="400"/>
      <c r="B236" s="401"/>
      <c r="C236" s="400" t="s">
        <v>467</v>
      </c>
      <c r="D236" s="383"/>
      <c r="E236" s="405"/>
      <c r="F236" s="406"/>
    </row>
    <row r="237" spans="1:6">
      <c r="A237" s="400"/>
      <c r="B237" s="401"/>
      <c r="C237" s="400" t="str">
        <f>C$29</f>
        <v>MA</v>
      </c>
      <c r="D237" s="404" t="s">
        <v>882</v>
      </c>
      <c r="E237" s="405" t="s">
        <v>737</v>
      </c>
      <c r="F237" s="406"/>
    </row>
    <row r="238" spans="1:6">
      <c r="A238" s="400"/>
      <c r="B238" s="401"/>
      <c r="C238" s="400" t="str">
        <f>C$30</f>
        <v>S1</v>
      </c>
      <c r="D238" s="383"/>
      <c r="E238" s="405"/>
      <c r="F238" s="406"/>
    </row>
    <row r="239" spans="1:6" ht="42.75">
      <c r="A239" s="400"/>
      <c r="B239" s="401"/>
      <c r="C239" s="400" t="str">
        <f>C$31</f>
        <v>S2</v>
      </c>
      <c r="D239" s="404" t="s">
        <v>883</v>
      </c>
      <c r="E239" s="405" t="s">
        <v>737</v>
      </c>
      <c r="F239" s="406"/>
    </row>
    <row r="240" spans="1:6">
      <c r="A240" s="400"/>
      <c r="B240" s="401"/>
      <c r="C240" s="400" t="str">
        <f>C$32</f>
        <v>S3</v>
      </c>
      <c r="D240" s="383"/>
      <c r="E240" s="405"/>
      <c r="F240" s="406"/>
    </row>
    <row r="241" spans="1:6">
      <c r="A241" s="400"/>
      <c r="B241" s="401"/>
      <c r="C241" s="400" t="str">
        <f>C$33</f>
        <v>S4</v>
      </c>
      <c r="D241" s="383"/>
      <c r="E241" s="405"/>
      <c r="F241" s="406"/>
    </row>
    <row r="243" spans="1:6">
      <c r="A243" s="400" t="s">
        <v>884</v>
      </c>
      <c r="B243" s="401" t="s">
        <v>885</v>
      </c>
      <c r="C243" s="400"/>
      <c r="D243" s="383" t="s">
        <v>886</v>
      </c>
      <c r="E243" s="405"/>
      <c r="F243" s="406"/>
    </row>
    <row r="244" spans="1:6">
      <c r="A244" s="400"/>
      <c r="B244" s="401"/>
      <c r="C244" s="400" t="s">
        <v>467</v>
      </c>
      <c r="D244" s="383"/>
      <c r="E244" s="405"/>
      <c r="F244" s="406"/>
    </row>
    <row r="245" spans="1:6">
      <c r="A245" s="400"/>
      <c r="B245" s="401"/>
      <c r="C245" s="400" t="str">
        <f>C$29</f>
        <v>MA</v>
      </c>
      <c r="D245" s="404" t="s">
        <v>882</v>
      </c>
      <c r="E245" s="405" t="s">
        <v>737</v>
      </c>
      <c r="F245" s="406"/>
    </row>
    <row r="246" spans="1:6">
      <c r="A246" s="400"/>
      <c r="B246" s="401"/>
      <c r="C246" s="400" t="str">
        <f>C$30</f>
        <v>S1</v>
      </c>
      <c r="D246" s="383"/>
      <c r="E246" s="405"/>
      <c r="F246" s="406"/>
    </row>
    <row r="247" spans="1:6" ht="42.75">
      <c r="A247" s="400"/>
      <c r="B247" s="401"/>
      <c r="C247" s="400" t="str">
        <f>C$31</f>
        <v>S2</v>
      </c>
      <c r="D247" s="404" t="s">
        <v>883</v>
      </c>
      <c r="E247" s="405" t="s">
        <v>737</v>
      </c>
      <c r="F247" s="406"/>
    </row>
    <row r="248" spans="1:6">
      <c r="A248" s="400"/>
      <c r="B248" s="401"/>
      <c r="C248" s="400" t="str">
        <f>C$32</f>
        <v>S3</v>
      </c>
      <c r="D248" s="383"/>
      <c r="E248" s="405"/>
      <c r="F248" s="406"/>
    </row>
    <row r="249" spans="1:6">
      <c r="A249" s="400"/>
      <c r="B249" s="401"/>
      <c r="C249" s="400" t="str">
        <f>C$33</f>
        <v>S4</v>
      </c>
      <c r="D249" s="383"/>
      <c r="E249" s="405"/>
      <c r="F249" s="406"/>
    </row>
    <row r="251" spans="1:6">
      <c r="A251" s="400" t="s">
        <v>887</v>
      </c>
      <c r="B251" s="401" t="s">
        <v>888</v>
      </c>
      <c r="C251" s="400"/>
      <c r="D251" s="383" t="s">
        <v>889</v>
      </c>
      <c r="E251" s="405"/>
      <c r="F251" s="406"/>
    </row>
    <row r="252" spans="1:6">
      <c r="A252" s="400"/>
      <c r="B252" s="401"/>
      <c r="C252" s="400" t="s">
        <v>467</v>
      </c>
      <c r="D252" s="383"/>
      <c r="E252" s="405"/>
      <c r="F252" s="406"/>
    </row>
    <row r="253" spans="1:6" ht="114">
      <c r="A253" s="400"/>
      <c r="B253" s="401"/>
      <c r="C253" s="400" t="str">
        <f>C$29</f>
        <v>MA</v>
      </c>
      <c r="D253" s="407" t="s">
        <v>890</v>
      </c>
      <c r="E253" s="405" t="s">
        <v>737</v>
      </c>
      <c r="F253" s="406"/>
    </row>
    <row r="254" spans="1:6">
      <c r="A254" s="400"/>
      <c r="B254" s="401"/>
      <c r="C254" s="400" t="str">
        <f>C$30</f>
        <v>S1</v>
      </c>
      <c r="D254" s="383"/>
      <c r="E254" s="405"/>
      <c r="F254" s="406"/>
    </row>
    <row r="255" spans="1:6" ht="71.25">
      <c r="A255" s="400"/>
      <c r="B255" s="401"/>
      <c r="C255" s="400" t="str">
        <f>C$31</f>
        <v>S2</v>
      </c>
      <c r="D255" s="404" t="s">
        <v>891</v>
      </c>
      <c r="E255" s="405" t="s">
        <v>737</v>
      </c>
      <c r="F255" s="406"/>
    </row>
    <row r="256" spans="1:6">
      <c r="A256" s="400"/>
      <c r="B256" s="401"/>
      <c r="C256" s="400" t="str">
        <f>C$32</f>
        <v>S3</v>
      </c>
      <c r="D256" s="383"/>
      <c r="E256" s="405"/>
      <c r="F256" s="406"/>
    </row>
    <row r="257" spans="1:6">
      <c r="A257" s="400"/>
      <c r="B257" s="401"/>
      <c r="C257" s="400" t="str">
        <f>C$33</f>
        <v>S4</v>
      </c>
      <c r="D257" s="383"/>
      <c r="E257" s="405"/>
      <c r="F257" s="406"/>
    </row>
    <row r="259" spans="1:6" ht="28.5">
      <c r="A259" s="400" t="s">
        <v>892</v>
      </c>
      <c r="B259" s="401" t="s">
        <v>893</v>
      </c>
      <c r="C259" s="400"/>
      <c r="D259" s="383" t="s">
        <v>894</v>
      </c>
      <c r="E259" s="405"/>
      <c r="F259" s="406"/>
    </row>
    <row r="260" spans="1:6">
      <c r="A260" s="400"/>
      <c r="B260" s="401"/>
      <c r="C260" s="400" t="s">
        <v>467</v>
      </c>
      <c r="D260" s="383"/>
      <c r="E260" s="405"/>
      <c r="F260" s="406"/>
    </row>
    <row r="261" spans="1:6" ht="85.5">
      <c r="A261" s="400"/>
      <c r="B261" s="401"/>
      <c r="C261" s="400" t="str">
        <f>C$29</f>
        <v>MA</v>
      </c>
      <c r="D261" s="403" t="s">
        <v>895</v>
      </c>
      <c r="E261" s="405" t="s">
        <v>737</v>
      </c>
      <c r="F261" s="406"/>
    </row>
    <row r="262" spans="1:6">
      <c r="A262" s="400"/>
      <c r="B262" s="401"/>
      <c r="C262" s="400" t="str">
        <f>C$30</f>
        <v>S1</v>
      </c>
      <c r="D262" s="383"/>
      <c r="E262" s="405"/>
      <c r="F262" s="406"/>
    </row>
    <row r="263" spans="1:6" ht="28.5">
      <c r="A263" s="400"/>
      <c r="B263" s="401"/>
      <c r="C263" s="400" t="str">
        <f>C$31</f>
        <v>S2</v>
      </c>
      <c r="D263" s="404" t="s">
        <v>896</v>
      </c>
      <c r="E263" s="405" t="s">
        <v>737</v>
      </c>
      <c r="F263" s="406"/>
    </row>
    <row r="264" spans="1:6">
      <c r="A264" s="400"/>
      <c r="B264" s="401"/>
      <c r="C264" s="400" t="str">
        <f>C$32</f>
        <v>S3</v>
      </c>
      <c r="D264" s="383"/>
      <c r="E264" s="405"/>
      <c r="F264" s="406"/>
    </row>
    <row r="265" spans="1:6">
      <c r="A265" s="400"/>
      <c r="B265" s="401"/>
      <c r="C265" s="400" t="str">
        <f>C$33</f>
        <v>S4</v>
      </c>
      <c r="D265" s="383"/>
      <c r="E265" s="405"/>
      <c r="F265" s="406"/>
    </row>
    <row r="267" spans="1:6">
      <c r="A267" s="400">
        <v>3.3</v>
      </c>
      <c r="B267" s="401"/>
      <c r="C267" s="400"/>
      <c r="D267" s="383" t="s">
        <v>897</v>
      </c>
      <c r="E267" s="405"/>
      <c r="F267" s="406"/>
    </row>
    <row r="268" spans="1:6" ht="57">
      <c r="A268" s="400" t="s">
        <v>898</v>
      </c>
      <c r="B268" s="401" t="s">
        <v>899</v>
      </c>
      <c r="C268" s="400"/>
      <c r="D268" s="383" t="s">
        <v>900</v>
      </c>
      <c r="E268" s="405"/>
      <c r="F268" s="406"/>
    </row>
    <row r="269" spans="1:6">
      <c r="A269" s="400"/>
      <c r="B269" s="401"/>
      <c r="C269" s="400" t="s">
        <v>467</v>
      </c>
      <c r="D269" s="383"/>
      <c r="E269" s="405"/>
      <c r="F269" s="406"/>
    </row>
    <row r="270" spans="1:6" ht="156.75">
      <c r="A270" s="400"/>
      <c r="B270" s="401"/>
      <c r="C270" s="400" t="str">
        <f>C$29</f>
        <v>MA</v>
      </c>
      <c r="D270" s="407" t="s">
        <v>901</v>
      </c>
      <c r="E270" s="405" t="s">
        <v>737</v>
      </c>
      <c r="F270" s="406"/>
    </row>
    <row r="271" spans="1:6">
      <c r="A271" s="400"/>
      <c r="B271" s="401"/>
      <c r="C271" s="409" t="str">
        <f>C$30</f>
        <v>S1</v>
      </c>
      <c r="D271" s="403" t="s">
        <v>902</v>
      </c>
      <c r="E271" s="405" t="s">
        <v>737</v>
      </c>
      <c r="F271" s="406"/>
    </row>
    <row r="272" spans="1:6" s="414" customFormat="1" ht="42.75">
      <c r="A272" s="435"/>
      <c r="B272" s="436"/>
      <c r="C272" s="435" t="str">
        <f>C$31</f>
        <v>S2</v>
      </c>
      <c r="D272" s="437" t="s">
        <v>903</v>
      </c>
      <c r="E272" s="438" t="s">
        <v>768</v>
      </c>
      <c r="F272" s="439" t="s">
        <v>904</v>
      </c>
    </row>
    <row r="273" spans="1:6">
      <c r="A273" s="400"/>
      <c r="B273" s="401"/>
      <c r="C273" s="400" t="str">
        <f>C$32</f>
        <v>S3</v>
      </c>
      <c r="D273" s="383"/>
      <c r="E273" s="405"/>
      <c r="F273" s="406"/>
    </row>
    <row r="274" spans="1:6">
      <c r="A274" s="400"/>
      <c r="B274" s="401"/>
      <c r="C274" s="400" t="str">
        <f>C$33</f>
        <v>S4</v>
      </c>
      <c r="D274" s="383"/>
      <c r="E274" s="405"/>
      <c r="F274" s="406"/>
    </row>
    <row r="276" spans="1:6" ht="213.75">
      <c r="A276" s="426" t="s">
        <v>905</v>
      </c>
      <c r="B276" s="427" t="s">
        <v>906</v>
      </c>
      <c r="C276" s="426"/>
      <c r="D276" s="428" t="s">
        <v>907</v>
      </c>
      <c r="E276" s="440"/>
      <c r="F276" s="441"/>
    </row>
    <row r="277" spans="1:6">
      <c r="A277" s="426"/>
      <c r="B277" s="427"/>
      <c r="C277" s="426" t="s">
        <v>467</v>
      </c>
      <c r="D277" s="446"/>
      <c r="E277" s="440"/>
      <c r="F277" s="441"/>
    </row>
    <row r="278" spans="1:6" ht="156.75">
      <c r="A278" s="400"/>
      <c r="B278" s="401"/>
      <c r="C278" s="400" t="str">
        <f>C$29</f>
        <v>MA</v>
      </c>
      <c r="D278" s="407" t="s">
        <v>908</v>
      </c>
      <c r="E278" s="405" t="s">
        <v>737</v>
      </c>
      <c r="F278" s="447" t="s">
        <v>909</v>
      </c>
    </row>
    <row r="279" spans="1:6" ht="42.75">
      <c r="A279" s="400"/>
      <c r="B279" s="401"/>
      <c r="C279" s="409" t="str">
        <f>C$30</f>
        <v>S1</v>
      </c>
      <c r="D279" s="403" t="s">
        <v>910</v>
      </c>
      <c r="E279" s="405" t="s">
        <v>737</v>
      </c>
      <c r="F279" s="406"/>
    </row>
    <row r="280" spans="1:6" ht="42.75">
      <c r="A280" s="435"/>
      <c r="B280" s="436"/>
      <c r="C280" s="435" t="str">
        <f>C$31</f>
        <v>S2</v>
      </c>
      <c r="D280" s="437" t="s">
        <v>911</v>
      </c>
      <c r="E280" s="438" t="s">
        <v>768</v>
      </c>
      <c r="F280" s="439" t="s">
        <v>904</v>
      </c>
    </row>
    <row r="281" spans="1:6">
      <c r="A281" s="400"/>
      <c r="B281" s="401"/>
      <c r="C281" s="400" t="str">
        <f>C$32</f>
        <v>S3</v>
      </c>
      <c r="D281" s="383"/>
      <c r="E281" s="405"/>
      <c r="F281" s="406"/>
    </row>
    <row r="282" spans="1:6">
      <c r="A282" s="400"/>
      <c r="B282" s="401"/>
      <c r="C282" s="400" t="str">
        <f>C$33</f>
        <v>S4</v>
      </c>
      <c r="D282" s="383"/>
      <c r="E282" s="405"/>
      <c r="F282" s="406"/>
    </row>
    <row r="284" spans="1:6" ht="71.25">
      <c r="A284" s="426" t="s">
        <v>912</v>
      </c>
      <c r="B284" s="427" t="s">
        <v>913</v>
      </c>
      <c r="C284" s="426"/>
      <c r="D284" s="428" t="s">
        <v>914</v>
      </c>
      <c r="E284" s="440"/>
      <c r="F284" s="441"/>
    </row>
    <row r="285" spans="1:6">
      <c r="A285" s="400"/>
      <c r="B285" s="401"/>
      <c r="C285" s="400" t="s">
        <v>467</v>
      </c>
      <c r="D285" s="383"/>
      <c r="E285" s="405"/>
      <c r="F285" s="406"/>
    </row>
    <row r="286" spans="1:6" ht="28.5">
      <c r="A286" s="400"/>
      <c r="B286" s="401"/>
      <c r="C286" s="400" t="str">
        <f>C$29</f>
        <v>MA</v>
      </c>
      <c r="D286" s="403" t="s">
        <v>915</v>
      </c>
      <c r="E286" s="405" t="s">
        <v>737</v>
      </c>
      <c r="F286" s="406"/>
    </row>
    <row r="287" spans="1:6">
      <c r="A287" s="400"/>
      <c r="B287" s="401"/>
      <c r="C287" s="400" t="str">
        <f>C$30</f>
        <v>S1</v>
      </c>
      <c r="D287" s="383"/>
      <c r="E287" s="405"/>
      <c r="F287" s="406"/>
    </row>
    <row r="288" spans="1:6" ht="28.5">
      <c r="A288" s="400"/>
      <c r="B288" s="401"/>
      <c r="C288" s="400" t="str">
        <f>C$31</f>
        <v>S2</v>
      </c>
      <c r="D288" s="404" t="s">
        <v>916</v>
      </c>
      <c r="E288" s="405" t="s">
        <v>737</v>
      </c>
      <c r="F288" s="406"/>
    </row>
    <row r="289" spans="1:6">
      <c r="A289" s="400"/>
      <c r="B289" s="401"/>
      <c r="C289" s="400" t="str">
        <f>C$32</f>
        <v>S3</v>
      </c>
      <c r="D289" s="383"/>
      <c r="E289" s="405"/>
      <c r="F289" s="406"/>
    </row>
    <row r="290" spans="1:6">
      <c r="A290" s="400"/>
      <c r="B290" s="401"/>
      <c r="C290" s="400" t="str">
        <f>C$33</f>
        <v>S4</v>
      </c>
      <c r="D290" s="383"/>
      <c r="E290" s="405"/>
      <c r="F290" s="406"/>
    </row>
    <row r="292" spans="1:6" ht="42.75">
      <c r="A292" s="400" t="s">
        <v>917</v>
      </c>
      <c r="B292" s="401" t="s">
        <v>918</v>
      </c>
      <c r="C292" s="448"/>
      <c r="D292" s="383" t="s">
        <v>919</v>
      </c>
      <c r="E292" s="405"/>
      <c r="F292" s="406"/>
    </row>
    <row r="293" spans="1:6">
      <c r="A293" s="400"/>
      <c r="B293" s="401"/>
      <c r="C293" s="400" t="s">
        <v>467</v>
      </c>
      <c r="D293" s="383"/>
      <c r="E293" s="405"/>
      <c r="F293" s="406"/>
    </row>
    <row r="294" spans="1:6" ht="42.75">
      <c r="A294" s="449"/>
      <c r="B294" s="450"/>
      <c r="C294" s="391" t="s">
        <v>133</v>
      </c>
      <c r="D294" s="408" t="s">
        <v>920</v>
      </c>
      <c r="E294" s="405" t="s">
        <v>737</v>
      </c>
      <c r="F294" s="406"/>
    </row>
    <row r="295" spans="1:6" ht="85.5">
      <c r="A295" s="449"/>
      <c r="B295" s="450"/>
      <c r="C295" s="451" t="s">
        <v>208</v>
      </c>
      <c r="D295" s="403" t="s">
        <v>921</v>
      </c>
      <c r="E295" s="405" t="s">
        <v>768</v>
      </c>
      <c r="F295" s="406" t="s">
        <v>922</v>
      </c>
    </row>
    <row r="296" spans="1:6" ht="42.75">
      <c r="A296" s="452"/>
      <c r="B296" s="453"/>
      <c r="C296" s="454" t="s">
        <v>10</v>
      </c>
      <c r="D296" s="437" t="s">
        <v>923</v>
      </c>
      <c r="E296" s="438" t="s">
        <v>768</v>
      </c>
      <c r="F296" s="439" t="s">
        <v>924</v>
      </c>
    </row>
    <row r="297" spans="1:6">
      <c r="A297" s="449"/>
      <c r="B297" s="450"/>
      <c r="C297" s="391" t="s">
        <v>11</v>
      </c>
      <c r="D297" s="383"/>
      <c r="E297" s="405"/>
      <c r="F297" s="406"/>
    </row>
    <row r="298" spans="1:6">
      <c r="A298" s="449"/>
      <c r="B298" s="450"/>
      <c r="C298" s="391" t="s">
        <v>12</v>
      </c>
      <c r="D298" s="383"/>
      <c r="E298" s="405"/>
      <c r="F298" s="406"/>
    </row>
    <row r="301" spans="1:6">
      <c r="A301" s="400">
        <v>3.4</v>
      </c>
      <c r="B301" s="401"/>
      <c r="C301" s="400"/>
      <c r="D301" s="383" t="s">
        <v>925</v>
      </c>
      <c r="E301" s="405"/>
      <c r="F301" s="406"/>
    </row>
    <row r="302" spans="1:6" ht="85.5">
      <c r="A302" s="400" t="s">
        <v>926</v>
      </c>
      <c r="B302" s="401" t="s">
        <v>927</v>
      </c>
      <c r="C302" s="400"/>
      <c r="D302" s="383" t="s">
        <v>928</v>
      </c>
      <c r="E302" s="405"/>
      <c r="F302" s="406"/>
    </row>
    <row r="303" spans="1:6">
      <c r="A303" s="400"/>
      <c r="B303" s="401"/>
      <c r="C303" s="400" t="s">
        <v>467</v>
      </c>
      <c r="D303" s="383"/>
      <c r="E303" s="405"/>
      <c r="F303" s="406"/>
    </row>
    <row r="304" spans="1:6">
      <c r="A304" s="400"/>
      <c r="B304" s="401"/>
      <c r="C304" s="400" t="str">
        <f>C$29</f>
        <v>MA</v>
      </c>
      <c r="D304" s="383"/>
      <c r="E304" s="405"/>
      <c r="F304" s="406"/>
    </row>
    <row r="305" spans="1:6">
      <c r="A305" s="400"/>
      <c r="B305" s="401"/>
      <c r="C305" s="400" t="str">
        <f>C$30</f>
        <v>S1</v>
      </c>
      <c r="D305" s="383"/>
      <c r="E305" s="405"/>
      <c r="F305" s="406"/>
    </row>
    <row r="306" spans="1:6" ht="28.5">
      <c r="A306" s="400"/>
      <c r="B306" s="401"/>
      <c r="C306" s="400" t="str">
        <f>C$31</f>
        <v>S2</v>
      </c>
      <c r="D306" s="404" t="s">
        <v>929</v>
      </c>
      <c r="E306" s="405" t="s">
        <v>737</v>
      </c>
      <c r="F306" s="406"/>
    </row>
    <row r="307" spans="1:6">
      <c r="A307" s="400"/>
      <c r="B307" s="401"/>
      <c r="C307" s="400" t="str">
        <f>C$32</f>
        <v>S3</v>
      </c>
      <c r="D307" s="383"/>
      <c r="E307" s="405"/>
      <c r="F307" s="406"/>
    </row>
    <row r="308" spans="1:6">
      <c r="A308" s="400"/>
      <c r="B308" s="401"/>
      <c r="C308" s="400" t="str">
        <f>C$33</f>
        <v>S4</v>
      </c>
      <c r="D308" s="383"/>
      <c r="E308" s="405"/>
      <c r="F308" s="406"/>
    </row>
    <row r="310" spans="1:6" ht="128.25">
      <c r="A310" s="426" t="s">
        <v>930</v>
      </c>
      <c r="B310" s="427" t="s">
        <v>931</v>
      </c>
      <c r="C310" s="426"/>
      <c r="D310" s="455" t="s">
        <v>932</v>
      </c>
      <c r="E310" s="440"/>
      <c r="F310" s="441"/>
    </row>
    <row r="311" spans="1:6">
      <c r="A311" s="400"/>
      <c r="B311" s="401"/>
      <c r="C311" s="400" t="s">
        <v>467</v>
      </c>
      <c r="D311" s="383"/>
      <c r="E311" s="405"/>
      <c r="F311" s="406"/>
    </row>
    <row r="312" spans="1:6" ht="71.25">
      <c r="A312" s="400"/>
      <c r="B312" s="401"/>
      <c r="C312" s="400" t="str">
        <f>C$29</f>
        <v>MA</v>
      </c>
      <c r="D312" s="407" t="s">
        <v>933</v>
      </c>
      <c r="E312" s="405" t="s">
        <v>737</v>
      </c>
      <c r="F312" s="406"/>
    </row>
    <row r="313" spans="1:6">
      <c r="A313" s="400"/>
      <c r="B313" s="401"/>
      <c r="C313" s="400" t="str">
        <f>C$30</f>
        <v>S1</v>
      </c>
      <c r="D313" s="383"/>
      <c r="E313" s="405"/>
      <c r="F313" s="406"/>
    </row>
    <row r="314" spans="1:6" ht="42.75">
      <c r="A314" s="400"/>
      <c r="B314" s="401"/>
      <c r="C314" s="400" t="str">
        <f>C$31</f>
        <v>S2</v>
      </c>
      <c r="D314" s="404" t="s">
        <v>934</v>
      </c>
      <c r="E314" s="405" t="s">
        <v>737</v>
      </c>
      <c r="F314" s="406"/>
    </row>
    <row r="315" spans="1:6">
      <c r="A315" s="400"/>
      <c r="B315" s="401"/>
      <c r="C315" s="400" t="str">
        <f>C$32</f>
        <v>S3</v>
      </c>
      <c r="D315" s="383"/>
      <c r="E315" s="405"/>
      <c r="F315" s="406"/>
    </row>
    <row r="316" spans="1:6">
      <c r="A316" s="400"/>
      <c r="B316" s="401"/>
      <c r="C316" s="400" t="str">
        <f>C$33</f>
        <v>S4</v>
      </c>
      <c r="D316" s="383"/>
      <c r="E316" s="405"/>
      <c r="F316" s="406"/>
    </row>
    <row r="318" spans="1:6" ht="71.25">
      <c r="A318" s="426" t="s">
        <v>935</v>
      </c>
      <c r="B318" s="427" t="s">
        <v>936</v>
      </c>
      <c r="C318" s="426"/>
      <c r="D318" s="455" t="s">
        <v>937</v>
      </c>
      <c r="E318" s="440"/>
      <c r="F318" s="441"/>
    </row>
    <row r="319" spans="1:6">
      <c r="A319" s="400"/>
      <c r="B319" s="401"/>
      <c r="C319" s="400" t="s">
        <v>467</v>
      </c>
      <c r="D319" s="383"/>
      <c r="E319" s="405"/>
      <c r="F319" s="406"/>
    </row>
    <row r="320" spans="1:6" ht="71.25">
      <c r="A320" s="400"/>
      <c r="B320" s="401"/>
      <c r="C320" s="400" t="str">
        <f>C$29</f>
        <v>MA</v>
      </c>
      <c r="D320" s="407" t="s">
        <v>938</v>
      </c>
      <c r="E320" s="405" t="s">
        <v>737</v>
      </c>
      <c r="F320" s="406"/>
    </row>
    <row r="321" spans="1:6" ht="42.75">
      <c r="A321" s="400"/>
      <c r="B321" s="401"/>
      <c r="C321" s="409" t="str">
        <f>C$30</f>
        <v>S1</v>
      </c>
      <c r="D321" s="403" t="s">
        <v>939</v>
      </c>
      <c r="E321" s="405" t="s">
        <v>737</v>
      </c>
      <c r="F321" s="406"/>
    </row>
    <row r="322" spans="1:6" ht="28.5">
      <c r="A322" s="400"/>
      <c r="B322" s="401"/>
      <c r="C322" s="400" t="str">
        <f>C$31</f>
        <v>S2</v>
      </c>
      <c r="D322" s="404" t="s">
        <v>940</v>
      </c>
      <c r="E322" s="405" t="s">
        <v>737</v>
      </c>
      <c r="F322" s="406"/>
    </row>
    <row r="323" spans="1:6">
      <c r="A323" s="400"/>
      <c r="B323" s="401"/>
      <c r="C323" s="400" t="str">
        <f>C$32</f>
        <v>S3</v>
      </c>
      <c r="D323" s="383"/>
      <c r="E323" s="405"/>
      <c r="F323" s="406"/>
    </row>
    <row r="324" spans="1:6">
      <c r="A324" s="400"/>
      <c r="B324" s="401"/>
      <c r="C324" s="400" t="str">
        <f>C$33</f>
        <v>S4</v>
      </c>
      <c r="D324" s="383"/>
      <c r="E324" s="405"/>
      <c r="F324" s="406"/>
    </row>
    <row r="326" spans="1:6">
      <c r="A326" s="400">
        <v>3.5</v>
      </c>
      <c r="B326" s="401"/>
      <c r="C326" s="400"/>
      <c r="D326" s="383" t="s">
        <v>941</v>
      </c>
      <c r="E326" s="405"/>
      <c r="F326" s="406"/>
    </row>
    <row r="327" spans="1:6" ht="270.75">
      <c r="A327" s="400" t="s">
        <v>942</v>
      </c>
      <c r="B327" s="401" t="s">
        <v>943</v>
      </c>
      <c r="C327" s="400"/>
      <c r="D327" s="383" t="s">
        <v>944</v>
      </c>
      <c r="E327" s="405"/>
      <c r="F327" s="406"/>
    </row>
    <row r="328" spans="1:6">
      <c r="A328" s="400"/>
      <c r="B328" s="401"/>
      <c r="C328" s="400" t="s">
        <v>467</v>
      </c>
      <c r="D328" s="383"/>
      <c r="E328" s="405"/>
      <c r="F328" s="406"/>
    </row>
    <row r="329" spans="1:6" ht="42.75">
      <c r="A329" s="400"/>
      <c r="B329" s="401"/>
      <c r="C329" s="400" t="s">
        <v>133</v>
      </c>
      <c r="D329" s="403" t="s">
        <v>945</v>
      </c>
      <c r="E329" s="405"/>
      <c r="F329" s="406"/>
    </row>
    <row r="330" spans="1:6">
      <c r="A330" s="400"/>
      <c r="B330" s="401"/>
      <c r="C330" s="400" t="str">
        <f>C$30</f>
        <v>S1</v>
      </c>
      <c r="D330" s="383"/>
      <c r="E330" s="405"/>
      <c r="F330" s="406"/>
    </row>
    <row r="331" spans="1:6">
      <c r="A331" s="400"/>
      <c r="B331" s="401"/>
      <c r="C331" s="400" t="str">
        <f>C$31</f>
        <v>S2</v>
      </c>
      <c r="D331" s="403" t="s">
        <v>946</v>
      </c>
      <c r="E331" s="405" t="s">
        <v>737</v>
      </c>
      <c r="F331" s="406"/>
    </row>
    <row r="332" spans="1:6">
      <c r="A332" s="400"/>
      <c r="B332" s="401"/>
      <c r="C332" s="400" t="str">
        <f>C$32</f>
        <v>S3</v>
      </c>
      <c r="D332" s="383"/>
      <c r="E332" s="405"/>
      <c r="F332" s="406"/>
    </row>
    <row r="333" spans="1:6">
      <c r="A333" s="400"/>
      <c r="B333" s="401"/>
      <c r="C333" s="400" t="str">
        <f>C$33</f>
        <v>S4</v>
      </c>
      <c r="D333" s="383"/>
      <c r="E333" s="405"/>
      <c r="F333" s="406"/>
    </row>
    <row r="335" spans="1:6">
      <c r="A335" s="422">
        <v>4</v>
      </c>
      <c r="B335" s="423"/>
      <c r="C335" s="422"/>
      <c r="D335" s="397" t="s">
        <v>947</v>
      </c>
      <c r="E335" s="444"/>
      <c r="F335" s="445"/>
    </row>
    <row r="336" spans="1:6">
      <c r="A336" s="400">
        <v>4.0999999999999996</v>
      </c>
      <c r="B336" s="401"/>
      <c r="C336" s="400"/>
      <c r="D336" s="383" t="s">
        <v>948</v>
      </c>
      <c r="E336" s="405"/>
      <c r="F336" s="406"/>
    </row>
    <row r="337" spans="1:6" ht="114">
      <c r="A337" s="426" t="s">
        <v>949</v>
      </c>
      <c r="B337" s="427" t="s">
        <v>950</v>
      </c>
      <c r="C337" s="426"/>
      <c r="D337" s="428" t="s">
        <v>951</v>
      </c>
      <c r="E337" s="440"/>
      <c r="F337" s="441"/>
    </row>
    <row r="338" spans="1:6">
      <c r="A338" s="400"/>
      <c r="B338" s="401"/>
      <c r="C338" s="400" t="s">
        <v>467</v>
      </c>
      <c r="D338" s="383"/>
      <c r="E338" s="405"/>
      <c r="F338" s="406"/>
    </row>
    <row r="339" spans="1:6" ht="156.75">
      <c r="A339" s="400"/>
      <c r="B339" s="401"/>
      <c r="C339" s="400" t="str">
        <f>C$29</f>
        <v>MA</v>
      </c>
      <c r="D339" s="408" t="s">
        <v>952</v>
      </c>
      <c r="E339" s="405" t="s">
        <v>737</v>
      </c>
      <c r="F339" s="406"/>
    </row>
    <row r="340" spans="1:6">
      <c r="A340" s="400"/>
      <c r="B340" s="401"/>
      <c r="C340" s="400" t="str">
        <f>C$30</f>
        <v>S1</v>
      </c>
      <c r="D340" s="383"/>
      <c r="E340" s="405"/>
      <c r="F340" s="406"/>
    </row>
    <row r="341" spans="1:6" ht="57">
      <c r="A341" s="400"/>
      <c r="B341" s="401"/>
      <c r="C341" s="400" t="str">
        <f>C$31</f>
        <v>S2</v>
      </c>
      <c r="D341" s="404" t="s">
        <v>953</v>
      </c>
      <c r="E341" s="405" t="s">
        <v>737</v>
      </c>
      <c r="F341" s="406"/>
    </row>
    <row r="342" spans="1:6">
      <c r="A342" s="400"/>
      <c r="B342" s="401"/>
      <c r="C342" s="400" t="str">
        <f>C$32</f>
        <v>S3</v>
      </c>
      <c r="D342" s="383"/>
      <c r="E342" s="405"/>
      <c r="F342" s="406"/>
    </row>
    <row r="343" spans="1:6">
      <c r="A343" s="400"/>
      <c r="B343" s="401"/>
      <c r="C343" s="400" t="str">
        <f>C$33</f>
        <v>S4</v>
      </c>
      <c r="D343" s="383"/>
      <c r="E343" s="405"/>
      <c r="F343" s="406"/>
    </row>
    <row r="345" spans="1:6">
      <c r="A345" s="400" t="s">
        <v>954</v>
      </c>
      <c r="B345" s="401" t="s">
        <v>955</v>
      </c>
      <c r="C345" s="400"/>
      <c r="D345" s="383" t="s">
        <v>956</v>
      </c>
      <c r="E345" s="405"/>
      <c r="F345" s="406"/>
    </row>
    <row r="346" spans="1:6">
      <c r="A346" s="400"/>
      <c r="B346" s="401"/>
      <c r="C346" s="400" t="s">
        <v>467</v>
      </c>
      <c r="D346" s="383"/>
      <c r="E346" s="405"/>
      <c r="F346" s="406"/>
    </row>
    <row r="347" spans="1:6" ht="228">
      <c r="A347" s="400"/>
      <c r="B347" s="401"/>
      <c r="C347" s="400" t="str">
        <f>C$29</f>
        <v>MA</v>
      </c>
      <c r="D347" s="408" t="s">
        <v>957</v>
      </c>
      <c r="E347" s="412" t="s">
        <v>768</v>
      </c>
      <c r="F347" s="442" t="s">
        <v>958</v>
      </c>
    </row>
    <row r="348" spans="1:6" ht="42.75">
      <c r="A348" s="400"/>
      <c r="B348" s="401"/>
      <c r="C348" s="400" t="str">
        <f>C$30</f>
        <v>S1</v>
      </c>
      <c r="D348" s="403" t="s">
        <v>959</v>
      </c>
      <c r="E348" s="405" t="s">
        <v>737</v>
      </c>
      <c r="F348" s="406"/>
    </row>
    <row r="349" spans="1:6" ht="28.5">
      <c r="A349" s="400"/>
      <c r="B349" s="401"/>
      <c r="C349" s="400" t="str">
        <f>C$31</f>
        <v>S2</v>
      </c>
      <c r="D349" s="404" t="s">
        <v>960</v>
      </c>
      <c r="E349" s="405" t="s">
        <v>737</v>
      </c>
      <c r="F349" s="406"/>
    </row>
    <row r="350" spans="1:6">
      <c r="A350" s="400"/>
      <c r="B350" s="401"/>
      <c r="C350" s="400" t="str">
        <f>C$32</f>
        <v>S3</v>
      </c>
      <c r="D350" s="383"/>
      <c r="E350" s="405"/>
      <c r="F350" s="406"/>
    </row>
    <row r="351" spans="1:6">
      <c r="A351" s="400"/>
      <c r="B351" s="401"/>
      <c r="C351" s="400" t="str">
        <f>C$33</f>
        <v>S4</v>
      </c>
      <c r="D351" s="383"/>
      <c r="E351" s="405"/>
      <c r="F351" s="406"/>
    </row>
    <row r="353" spans="1:6">
      <c r="A353" s="400">
        <v>4.2</v>
      </c>
      <c r="B353" s="401"/>
      <c r="C353" s="400"/>
      <c r="D353" s="383" t="s">
        <v>961</v>
      </c>
      <c r="E353" s="405"/>
      <c r="F353" s="406"/>
    </row>
    <row r="354" spans="1:6">
      <c r="A354" s="400" t="s">
        <v>962</v>
      </c>
      <c r="B354" s="401" t="s">
        <v>963</v>
      </c>
      <c r="C354" s="400"/>
      <c r="D354" s="383" t="s">
        <v>964</v>
      </c>
      <c r="E354" s="405"/>
      <c r="F354" s="406"/>
    </row>
    <row r="355" spans="1:6">
      <c r="A355" s="400"/>
      <c r="B355" s="401"/>
      <c r="C355" s="400" t="s">
        <v>467</v>
      </c>
      <c r="D355" s="383"/>
      <c r="E355" s="405"/>
      <c r="F355" s="406"/>
    </row>
    <row r="356" spans="1:6" ht="71.25">
      <c r="A356" s="400"/>
      <c r="B356" s="401"/>
      <c r="C356" s="400" t="str">
        <f>C$29</f>
        <v>MA</v>
      </c>
      <c r="D356" s="404" t="s">
        <v>965</v>
      </c>
      <c r="E356" s="405" t="s">
        <v>737</v>
      </c>
      <c r="F356" s="406"/>
    </row>
    <row r="357" spans="1:6">
      <c r="A357" s="400"/>
      <c r="B357" s="401"/>
      <c r="C357" s="400" t="str">
        <f>C$30</f>
        <v>S1</v>
      </c>
      <c r="D357" s="383"/>
      <c r="E357" s="405"/>
      <c r="F357" s="406"/>
    </row>
    <row r="358" spans="1:6" ht="42.75">
      <c r="A358" s="400"/>
      <c r="B358" s="401"/>
      <c r="C358" s="400" t="str">
        <f>C$31</f>
        <v>S2</v>
      </c>
      <c r="D358" s="404" t="s">
        <v>966</v>
      </c>
      <c r="E358" s="405" t="s">
        <v>737</v>
      </c>
      <c r="F358" s="406"/>
    </row>
    <row r="359" spans="1:6">
      <c r="A359" s="400"/>
      <c r="B359" s="401"/>
      <c r="C359" s="400" t="str">
        <f>C$32</f>
        <v>S3</v>
      </c>
      <c r="D359" s="383"/>
      <c r="E359" s="405"/>
      <c r="F359" s="406"/>
    </row>
    <row r="360" spans="1:6">
      <c r="A360" s="400"/>
      <c r="B360" s="401"/>
      <c r="C360" s="400" t="str">
        <f>C$33</f>
        <v>S4</v>
      </c>
      <c r="D360" s="383"/>
      <c r="E360" s="405"/>
      <c r="F360" s="406"/>
    </row>
    <row r="362" spans="1:6" ht="25.5">
      <c r="A362" s="400" t="s">
        <v>967</v>
      </c>
      <c r="B362" s="401" t="s">
        <v>968</v>
      </c>
      <c r="C362" s="400"/>
      <c r="D362" s="383" t="s">
        <v>969</v>
      </c>
      <c r="E362" s="405"/>
      <c r="F362" s="406"/>
    </row>
    <row r="363" spans="1:6">
      <c r="A363" s="400"/>
      <c r="B363" s="401"/>
      <c r="C363" s="400" t="s">
        <v>467</v>
      </c>
      <c r="D363" s="383"/>
      <c r="E363" s="405"/>
      <c r="F363" s="406"/>
    </row>
    <row r="364" spans="1:6">
      <c r="A364" s="400"/>
      <c r="B364" s="401"/>
      <c r="C364" s="400" t="str">
        <f>C$29</f>
        <v>MA</v>
      </c>
      <c r="D364" s="403" t="s">
        <v>970</v>
      </c>
      <c r="E364" s="405" t="s">
        <v>737</v>
      </c>
      <c r="F364" s="406"/>
    </row>
    <row r="365" spans="1:6">
      <c r="A365" s="400"/>
      <c r="B365" s="401"/>
      <c r="C365" s="400" t="str">
        <f>C$30</f>
        <v>S1</v>
      </c>
      <c r="D365" s="383"/>
      <c r="E365" s="405"/>
      <c r="F365" s="406"/>
    </row>
    <row r="366" spans="1:6" ht="28.5">
      <c r="A366" s="400"/>
      <c r="B366" s="401"/>
      <c r="C366" s="400" t="str">
        <f>C$31</f>
        <v>S2</v>
      </c>
      <c r="D366" s="404" t="s">
        <v>971</v>
      </c>
      <c r="E366" s="405" t="s">
        <v>737</v>
      </c>
      <c r="F366" s="406"/>
    </row>
    <row r="367" spans="1:6">
      <c r="A367" s="400"/>
      <c r="B367" s="401"/>
      <c r="C367" s="400" t="str">
        <f>C$32</f>
        <v>S3</v>
      </c>
      <c r="D367" s="383"/>
      <c r="E367" s="405"/>
      <c r="F367" s="406"/>
    </row>
    <row r="368" spans="1:6">
      <c r="A368" s="400"/>
      <c r="B368" s="401"/>
      <c r="C368" s="400" t="str">
        <f>C$33</f>
        <v>S4</v>
      </c>
      <c r="D368" s="383"/>
      <c r="E368" s="405"/>
      <c r="F368" s="406"/>
    </row>
    <row r="370" spans="1:6" ht="28.5">
      <c r="A370" s="400" t="s">
        <v>972</v>
      </c>
      <c r="B370" s="401" t="s">
        <v>973</v>
      </c>
      <c r="C370" s="400"/>
      <c r="D370" s="383" t="s">
        <v>974</v>
      </c>
      <c r="E370" s="405"/>
      <c r="F370" s="406"/>
    </row>
    <row r="371" spans="1:6">
      <c r="A371" s="400"/>
      <c r="B371" s="401"/>
      <c r="C371" s="400" t="s">
        <v>467</v>
      </c>
      <c r="D371" s="383"/>
      <c r="E371" s="405"/>
      <c r="F371" s="406"/>
    </row>
    <row r="372" spans="1:6" ht="71.25">
      <c r="A372" s="400"/>
      <c r="B372" s="401"/>
      <c r="C372" s="400" t="str">
        <f>C$29</f>
        <v>MA</v>
      </c>
      <c r="D372" s="403" t="s">
        <v>975</v>
      </c>
      <c r="E372" s="405" t="s">
        <v>737</v>
      </c>
      <c r="F372" s="406"/>
    </row>
    <row r="373" spans="1:6">
      <c r="A373" s="400"/>
      <c r="B373" s="401"/>
      <c r="C373" s="400" t="str">
        <f>C$30</f>
        <v>S1</v>
      </c>
      <c r="D373" s="383"/>
      <c r="E373" s="405"/>
      <c r="F373" s="406"/>
    </row>
    <row r="374" spans="1:6">
      <c r="A374" s="400"/>
      <c r="B374" s="401"/>
      <c r="C374" s="400" t="str">
        <f>C$31</f>
        <v>S2</v>
      </c>
      <c r="D374" s="403" t="s">
        <v>976</v>
      </c>
      <c r="E374" s="405" t="s">
        <v>737</v>
      </c>
      <c r="F374" s="406"/>
    </row>
    <row r="375" spans="1:6">
      <c r="A375" s="400"/>
      <c r="B375" s="401"/>
      <c r="C375" s="400" t="str">
        <f>C$32</f>
        <v>S3</v>
      </c>
      <c r="D375" s="383"/>
      <c r="E375" s="405"/>
      <c r="F375" s="406"/>
    </row>
    <row r="376" spans="1:6">
      <c r="A376" s="400"/>
      <c r="B376" s="401"/>
      <c r="C376" s="400" t="str">
        <f>C$33</f>
        <v>S4</v>
      </c>
      <c r="D376" s="383"/>
      <c r="E376" s="405"/>
      <c r="F376" s="406"/>
    </row>
    <row r="378" spans="1:6" ht="28.5">
      <c r="A378" s="400" t="s">
        <v>977</v>
      </c>
      <c r="B378" s="401" t="s">
        <v>978</v>
      </c>
      <c r="C378" s="448"/>
      <c r="D378" s="383" t="s">
        <v>979</v>
      </c>
      <c r="E378" s="405"/>
      <c r="F378" s="406"/>
    </row>
    <row r="379" spans="1:6">
      <c r="A379" s="400"/>
      <c r="B379" s="401"/>
      <c r="C379" s="400" t="s">
        <v>467</v>
      </c>
      <c r="D379" s="383"/>
      <c r="E379" s="405"/>
      <c r="F379" s="406"/>
    </row>
    <row r="380" spans="1:6">
      <c r="A380" s="400"/>
      <c r="B380" s="401"/>
      <c r="C380" s="400" t="str">
        <f>C$29</f>
        <v>MA</v>
      </c>
      <c r="D380" s="404" t="s">
        <v>980</v>
      </c>
      <c r="E380" s="405" t="s">
        <v>737</v>
      </c>
      <c r="F380" s="406"/>
    </row>
    <row r="381" spans="1:6">
      <c r="A381" s="400"/>
      <c r="B381" s="401"/>
      <c r="C381" s="400" t="str">
        <f>C$30</f>
        <v>S1</v>
      </c>
      <c r="D381" s="383"/>
      <c r="E381" s="405"/>
      <c r="F381" s="406"/>
    </row>
    <row r="382" spans="1:6" s="414" customFormat="1" ht="103.5" customHeight="1">
      <c r="A382" s="409"/>
      <c r="B382" s="410"/>
      <c r="C382" s="409" t="str">
        <f>C$31</f>
        <v>S2</v>
      </c>
      <c r="D382" s="411" t="s">
        <v>981</v>
      </c>
      <c r="E382" s="412" t="s">
        <v>737</v>
      </c>
      <c r="F382" s="413" t="s">
        <v>982</v>
      </c>
    </row>
    <row r="383" spans="1:6">
      <c r="A383" s="400"/>
      <c r="B383" s="401"/>
      <c r="C383" s="400" t="str">
        <f>C$32</f>
        <v>S3</v>
      </c>
      <c r="D383" s="383"/>
      <c r="E383" s="405"/>
      <c r="F383" s="406"/>
    </row>
    <row r="384" spans="1:6">
      <c r="A384" s="400"/>
      <c r="B384" s="401"/>
      <c r="C384" s="400" t="str">
        <f>C$33</f>
        <v>S4</v>
      </c>
      <c r="D384" s="383"/>
      <c r="E384" s="405"/>
      <c r="F384" s="406"/>
    </row>
    <row r="386" spans="1:6">
      <c r="A386" s="400">
        <v>4.3</v>
      </c>
      <c r="B386" s="401"/>
      <c r="C386" s="448"/>
      <c r="D386" s="383" t="s">
        <v>983</v>
      </c>
      <c r="E386" s="405"/>
      <c r="F386" s="406"/>
    </row>
    <row r="387" spans="1:6">
      <c r="A387" s="400" t="s">
        <v>984</v>
      </c>
      <c r="B387" s="401" t="s">
        <v>985</v>
      </c>
      <c r="C387" s="400"/>
      <c r="D387" s="383" t="s">
        <v>986</v>
      </c>
      <c r="E387" s="405"/>
      <c r="F387" s="406"/>
    </row>
    <row r="388" spans="1:6">
      <c r="A388" s="400"/>
      <c r="B388" s="401"/>
      <c r="C388" s="400" t="s">
        <v>467</v>
      </c>
      <c r="D388" s="383"/>
      <c r="E388" s="405"/>
      <c r="F388" s="406"/>
    </row>
    <row r="389" spans="1:6">
      <c r="A389" s="400"/>
      <c r="B389" s="401"/>
      <c r="C389" s="400" t="str">
        <f>C$29</f>
        <v>MA</v>
      </c>
      <c r="D389" s="404" t="s">
        <v>987</v>
      </c>
      <c r="E389" s="405" t="s">
        <v>737</v>
      </c>
      <c r="F389" s="406"/>
    </row>
    <row r="390" spans="1:6">
      <c r="A390" s="400"/>
      <c r="B390" s="401"/>
      <c r="C390" s="400" t="str">
        <f>C$30</f>
        <v>S1</v>
      </c>
      <c r="D390" s="383"/>
      <c r="E390" s="405"/>
      <c r="F390" s="406"/>
    </row>
    <row r="391" spans="1:6">
      <c r="A391" s="400"/>
      <c r="B391" s="401"/>
      <c r="C391" s="400" t="str">
        <f>C$31</f>
        <v>S2</v>
      </c>
      <c r="D391" s="404" t="s">
        <v>987</v>
      </c>
      <c r="E391" s="405" t="s">
        <v>737</v>
      </c>
      <c r="F391" s="406"/>
    </row>
    <row r="392" spans="1:6">
      <c r="A392" s="400"/>
      <c r="B392" s="401"/>
      <c r="C392" s="400" t="str">
        <f>C$32</f>
        <v>S3</v>
      </c>
      <c r="D392" s="383"/>
      <c r="E392" s="405"/>
      <c r="F392" s="406"/>
    </row>
    <row r="393" spans="1:6">
      <c r="A393" s="400"/>
      <c r="B393" s="401"/>
      <c r="C393" s="400" t="str">
        <f>C$33</f>
        <v>S4</v>
      </c>
      <c r="D393" s="383"/>
      <c r="E393" s="405"/>
      <c r="F393" s="406"/>
    </row>
    <row r="395" spans="1:6" ht="28.5">
      <c r="A395" s="400" t="s">
        <v>988</v>
      </c>
      <c r="B395" s="401" t="s">
        <v>989</v>
      </c>
      <c r="C395" s="400"/>
      <c r="D395" s="383" t="s">
        <v>990</v>
      </c>
      <c r="E395" s="405"/>
      <c r="F395" s="406"/>
    </row>
    <row r="396" spans="1:6">
      <c r="A396" s="400"/>
      <c r="B396" s="401"/>
      <c r="C396" s="400" t="s">
        <v>467</v>
      </c>
      <c r="D396" s="383"/>
      <c r="E396" s="405"/>
      <c r="F396" s="406"/>
    </row>
    <row r="397" spans="1:6" ht="71.25">
      <c r="A397" s="400"/>
      <c r="B397" s="401"/>
      <c r="C397" s="400" t="str">
        <f>C$29</f>
        <v>MA</v>
      </c>
      <c r="D397" s="404" t="s">
        <v>991</v>
      </c>
      <c r="E397" s="405" t="s">
        <v>737</v>
      </c>
      <c r="F397" s="406"/>
    </row>
    <row r="398" spans="1:6">
      <c r="A398" s="400"/>
      <c r="B398" s="401"/>
      <c r="C398" s="400" t="str">
        <f>C$30</f>
        <v>S1</v>
      </c>
      <c r="D398" s="383"/>
      <c r="E398" s="405"/>
      <c r="F398" s="406"/>
    </row>
    <row r="399" spans="1:6" ht="28.5">
      <c r="A399" s="400"/>
      <c r="B399" s="401"/>
      <c r="C399" s="400" t="str">
        <f>C$31</f>
        <v>S2</v>
      </c>
      <c r="D399" s="404" t="s">
        <v>992</v>
      </c>
      <c r="E399" s="405" t="s">
        <v>737</v>
      </c>
      <c r="F399" s="406"/>
    </row>
    <row r="400" spans="1:6">
      <c r="A400" s="400"/>
      <c r="B400" s="401"/>
      <c r="C400" s="400" t="str">
        <f>C$32</f>
        <v>S3</v>
      </c>
      <c r="D400" s="383"/>
      <c r="E400" s="405"/>
      <c r="F400" s="406"/>
    </row>
    <row r="401" spans="1:6">
      <c r="A401" s="400"/>
      <c r="B401" s="401"/>
      <c r="C401" s="400" t="str">
        <f>C$33</f>
        <v>S4</v>
      </c>
      <c r="D401" s="383"/>
      <c r="E401" s="405"/>
      <c r="F401" s="406"/>
    </row>
    <row r="403" spans="1:6">
      <c r="A403" s="422">
        <v>5</v>
      </c>
      <c r="B403" s="423"/>
      <c r="C403" s="422"/>
      <c r="D403" s="397" t="s">
        <v>993</v>
      </c>
      <c r="E403" s="444"/>
      <c r="F403" s="445"/>
    </row>
    <row r="404" spans="1:6">
      <c r="A404" s="400">
        <v>5.0999999999999996</v>
      </c>
      <c r="B404" s="401"/>
      <c r="C404" s="400"/>
      <c r="D404" s="383" t="s">
        <v>994</v>
      </c>
      <c r="E404" s="405"/>
      <c r="F404" s="406"/>
    </row>
    <row r="405" spans="1:6" ht="28.5">
      <c r="A405" s="400" t="s">
        <v>807</v>
      </c>
      <c r="B405" s="401" t="s">
        <v>995</v>
      </c>
      <c r="C405" s="400"/>
      <c r="D405" s="383" t="s">
        <v>996</v>
      </c>
      <c r="E405" s="405"/>
      <c r="F405" s="406"/>
    </row>
    <row r="406" spans="1:6">
      <c r="A406" s="400"/>
      <c r="B406" s="401"/>
      <c r="C406" s="400" t="s">
        <v>467</v>
      </c>
      <c r="D406" s="383"/>
      <c r="E406" s="405"/>
      <c r="F406" s="406"/>
    </row>
    <row r="407" spans="1:6" ht="71.25">
      <c r="A407" s="400"/>
      <c r="B407" s="401"/>
      <c r="C407" s="400" t="str">
        <f>C$29</f>
        <v>MA</v>
      </c>
      <c r="D407" s="408" t="s">
        <v>997</v>
      </c>
      <c r="E407" s="405" t="s">
        <v>737</v>
      </c>
      <c r="F407" s="406"/>
    </row>
    <row r="408" spans="1:6">
      <c r="A408" s="400"/>
      <c r="B408" s="401"/>
      <c r="C408" s="400" t="str">
        <f>C$30</f>
        <v>S1</v>
      </c>
      <c r="D408" s="383"/>
      <c r="E408" s="405"/>
      <c r="F408" s="406"/>
    </row>
    <row r="409" spans="1:6">
      <c r="A409" s="400"/>
      <c r="B409" s="401"/>
      <c r="C409" s="400" t="str">
        <f>C$31</f>
        <v>S2</v>
      </c>
      <c r="D409" s="383"/>
      <c r="E409" s="405"/>
      <c r="F409" s="406"/>
    </row>
    <row r="410" spans="1:6">
      <c r="A410" s="400"/>
      <c r="B410" s="401"/>
      <c r="C410" s="400" t="str">
        <f>C$32</f>
        <v>S3</v>
      </c>
      <c r="D410" s="383"/>
      <c r="E410" s="405"/>
      <c r="F410" s="406"/>
    </row>
    <row r="411" spans="1:6">
      <c r="A411" s="400"/>
      <c r="B411" s="401"/>
      <c r="C411" s="400" t="str">
        <f>C$33</f>
        <v>S4</v>
      </c>
      <c r="D411" s="383"/>
      <c r="E411" s="405"/>
      <c r="F411" s="406"/>
    </row>
    <row r="413" spans="1:6" ht="42.75">
      <c r="A413" s="400" t="s">
        <v>998</v>
      </c>
      <c r="B413" s="401" t="s">
        <v>999</v>
      </c>
      <c r="C413" s="400"/>
      <c r="D413" s="383" t="s">
        <v>1000</v>
      </c>
      <c r="E413" s="405"/>
      <c r="F413" s="406"/>
    </row>
    <row r="414" spans="1:6">
      <c r="A414" s="400"/>
      <c r="B414" s="401"/>
      <c r="C414" s="400" t="s">
        <v>467</v>
      </c>
      <c r="D414" s="383"/>
      <c r="E414" s="405"/>
      <c r="F414" s="406"/>
    </row>
    <row r="415" spans="1:6" ht="71.25">
      <c r="A415" s="400"/>
      <c r="B415" s="401"/>
      <c r="C415" s="400" t="str">
        <f>C$29</f>
        <v>MA</v>
      </c>
      <c r="D415" s="407" t="s">
        <v>1001</v>
      </c>
      <c r="E415" s="405" t="s">
        <v>737</v>
      </c>
      <c r="F415" s="406"/>
    </row>
    <row r="416" spans="1:6">
      <c r="A416" s="400"/>
      <c r="B416" s="401"/>
      <c r="C416" s="400" t="str">
        <f>C$30</f>
        <v>S1</v>
      </c>
      <c r="D416" s="383"/>
      <c r="E416" s="405"/>
      <c r="F416" s="406"/>
    </row>
    <row r="417" spans="1:6">
      <c r="A417" s="400"/>
      <c r="B417" s="401"/>
      <c r="C417" s="400" t="str">
        <f>C$31</f>
        <v>S2</v>
      </c>
      <c r="D417" s="383"/>
      <c r="E417" s="405"/>
      <c r="F417" s="406"/>
    </row>
    <row r="418" spans="1:6">
      <c r="A418" s="400"/>
      <c r="B418" s="401"/>
      <c r="C418" s="400" t="str">
        <f>C$32</f>
        <v>S3</v>
      </c>
      <c r="D418" s="383"/>
      <c r="E418" s="405"/>
      <c r="F418" s="406"/>
    </row>
    <row r="419" spans="1:6">
      <c r="A419" s="400"/>
      <c r="B419" s="401"/>
      <c r="C419" s="400" t="str">
        <f>C$33</f>
        <v>S4</v>
      </c>
      <c r="D419" s="383"/>
      <c r="E419" s="405"/>
      <c r="F419" s="406"/>
    </row>
    <row r="421" spans="1:6" ht="28.5">
      <c r="A421" s="400" t="s">
        <v>1002</v>
      </c>
      <c r="B421" s="401" t="s">
        <v>1003</v>
      </c>
      <c r="C421" s="400"/>
      <c r="D421" s="383" t="s">
        <v>1004</v>
      </c>
      <c r="E421" s="405"/>
      <c r="F421" s="406"/>
    </row>
    <row r="422" spans="1:6">
      <c r="A422" s="400"/>
      <c r="B422" s="401"/>
      <c r="C422" s="400" t="s">
        <v>467</v>
      </c>
      <c r="D422" s="383"/>
      <c r="E422" s="405"/>
      <c r="F422" s="406"/>
    </row>
    <row r="423" spans="1:6" ht="57">
      <c r="A423" s="400"/>
      <c r="B423" s="401"/>
      <c r="C423" s="400" t="str">
        <f>C$29</f>
        <v>MA</v>
      </c>
      <c r="D423" s="403" t="s">
        <v>1005</v>
      </c>
      <c r="E423" s="405" t="s">
        <v>737</v>
      </c>
      <c r="F423" s="406"/>
    </row>
    <row r="424" spans="1:6" ht="28.5">
      <c r="A424" s="400"/>
      <c r="B424" s="401"/>
      <c r="C424" s="409" t="str">
        <f>C$30</f>
        <v>S1</v>
      </c>
      <c r="D424" s="403" t="s">
        <v>1006</v>
      </c>
      <c r="E424" s="405" t="s">
        <v>737</v>
      </c>
      <c r="F424" s="406"/>
    </row>
    <row r="425" spans="1:6" ht="28.5">
      <c r="A425" s="400"/>
      <c r="B425" s="401"/>
      <c r="C425" s="400" t="str">
        <f>C$31</f>
        <v>S2</v>
      </c>
      <c r="D425" s="404" t="s">
        <v>1007</v>
      </c>
      <c r="E425" s="405" t="s">
        <v>737</v>
      </c>
      <c r="F425" s="406"/>
    </row>
    <row r="426" spans="1:6">
      <c r="A426" s="400"/>
      <c r="B426" s="401"/>
      <c r="C426" s="400" t="str">
        <f>C$32</f>
        <v>S3</v>
      </c>
      <c r="D426" s="383"/>
      <c r="E426" s="405"/>
      <c r="F426" s="406"/>
    </row>
    <row r="427" spans="1:6">
      <c r="A427" s="400"/>
      <c r="B427" s="401"/>
      <c r="C427" s="400" t="str">
        <f>C$33</f>
        <v>S4</v>
      </c>
      <c r="D427" s="383"/>
      <c r="E427" s="405"/>
      <c r="F427" s="406"/>
    </row>
    <row r="429" spans="1:6" ht="28.5">
      <c r="A429" s="400" t="s">
        <v>1008</v>
      </c>
      <c r="B429" s="401" t="s">
        <v>1003</v>
      </c>
      <c r="C429" s="400"/>
      <c r="D429" s="383" t="s">
        <v>1009</v>
      </c>
      <c r="E429" s="405"/>
      <c r="F429" s="406"/>
    </row>
    <row r="430" spans="1:6">
      <c r="A430" s="400"/>
      <c r="B430" s="401"/>
      <c r="C430" s="400" t="s">
        <v>467</v>
      </c>
      <c r="D430" s="383"/>
      <c r="E430" s="405"/>
      <c r="F430" s="406"/>
    </row>
    <row r="431" spans="1:6" ht="57">
      <c r="A431" s="400"/>
      <c r="B431" s="401"/>
      <c r="C431" s="400" t="str">
        <f>C$29</f>
        <v>MA</v>
      </c>
      <c r="D431" s="407" t="s">
        <v>1010</v>
      </c>
      <c r="E431" s="405" t="s">
        <v>737</v>
      </c>
      <c r="F431" s="406"/>
    </row>
    <row r="432" spans="1:6" ht="85.5">
      <c r="A432" s="400"/>
      <c r="B432" s="401"/>
      <c r="C432" s="409" t="str">
        <f>C$30</f>
        <v>S1</v>
      </c>
      <c r="D432" s="403" t="s">
        <v>1011</v>
      </c>
      <c r="E432" s="405" t="s">
        <v>768</v>
      </c>
      <c r="F432" s="406" t="s">
        <v>1012</v>
      </c>
    </row>
    <row r="433" spans="1:6" s="367" customFormat="1" ht="67.5" customHeight="1">
      <c r="A433" s="400"/>
      <c r="B433" s="401"/>
      <c r="C433" s="400" t="str">
        <f>C$31</f>
        <v>S2</v>
      </c>
      <c r="D433" s="404" t="s">
        <v>1013</v>
      </c>
      <c r="E433" s="405" t="s">
        <v>737</v>
      </c>
      <c r="F433" s="406"/>
    </row>
    <row r="434" spans="1:6">
      <c r="A434" s="400"/>
      <c r="B434" s="401"/>
      <c r="C434" s="400" t="str">
        <f>C$32</f>
        <v>S3</v>
      </c>
      <c r="D434" s="383"/>
      <c r="E434" s="405"/>
      <c r="F434" s="406"/>
    </row>
    <row r="435" spans="1:6">
      <c r="A435" s="400"/>
      <c r="B435" s="401"/>
      <c r="C435" s="400" t="str">
        <f>C$33</f>
        <v>S4</v>
      </c>
      <c r="D435" s="383"/>
      <c r="E435" s="405"/>
      <c r="F435" s="406"/>
    </row>
    <row r="437" spans="1:6" ht="28.5">
      <c r="A437" s="400" t="s">
        <v>1014</v>
      </c>
      <c r="B437" s="401" t="s">
        <v>1015</v>
      </c>
      <c r="C437" s="400"/>
      <c r="D437" s="383" t="s">
        <v>1016</v>
      </c>
      <c r="E437" s="405"/>
      <c r="F437" s="406"/>
    </row>
    <row r="438" spans="1:6">
      <c r="A438" s="400"/>
      <c r="B438" s="401"/>
      <c r="C438" s="400" t="s">
        <v>467</v>
      </c>
      <c r="D438" s="383"/>
      <c r="E438" s="405"/>
      <c r="F438" s="406"/>
    </row>
    <row r="439" spans="1:6" ht="42.75">
      <c r="A439" s="400"/>
      <c r="B439" s="401"/>
      <c r="C439" s="400" t="str">
        <f>C$29</f>
        <v>MA</v>
      </c>
      <c r="D439" s="407" t="s">
        <v>1017</v>
      </c>
      <c r="E439" s="405" t="s">
        <v>737</v>
      </c>
      <c r="F439" s="406"/>
    </row>
    <row r="440" spans="1:6">
      <c r="A440" s="400"/>
      <c r="B440" s="401"/>
      <c r="C440" s="400" t="str">
        <f>C$30</f>
        <v>S1</v>
      </c>
      <c r="D440" s="383"/>
      <c r="E440" s="405"/>
      <c r="F440" s="406"/>
    </row>
    <row r="441" spans="1:6">
      <c r="A441" s="400"/>
      <c r="B441" s="401"/>
      <c r="C441" s="400" t="str">
        <f>C$31</f>
        <v>S2</v>
      </c>
      <c r="D441" s="383"/>
      <c r="E441" s="405"/>
      <c r="F441" s="406"/>
    </row>
    <row r="442" spans="1:6">
      <c r="A442" s="400"/>
      <c r="B442" s="401"/>
      <c r="C442" s="400" t="str">
        <f>C$32</f>
        <v>S3</v>
      </c>
      <c r="D442" s="383"/>
      <c r="E442" s="405"/>
      <c r="F442" s="406"/>
    </row>
    <row r="443" spans="1:6">
      <c r="A443" s="400"/>
      <c r="B443" s="401"/>
      <c r="C443" s="400" t="str">
        <f>C$33</f>
        <v>S4</v>
      </c>
      <c r="D443" s="383"/>
      <c r="E443" s="405"/>
      <c r="F443" s="406"/>
    </row>
    <row r="445" spans="1:6">
      <c r="A445" s="400" t="s">
        <v>1018</v>
      </c>
      <c r="B445" s="401" t="s">
        <v>1019</v>
      </c>
      <c r="C445" s="400"/>
      <c r="D445" s="383" t="s">
        <v>1020</v>
      </c>
      <c r="E445" s="405"/>
      <c r="F445" s="406"/>
    </row>
    <row r="446" spans="1:6">
      <c r="A446" s="400"/>
      <c r="B446" s="401"/>
      <c r="C446" s="400" t="s">
        <v>467</v>
      </c>
      <c r="D446" s="383"/>
      <c r="E446" s="405"/>
      <c r="F446" s="406"/>
    </row>
    <row r="447" spans="1:6" ht="28.5">
      <c r="A447" s="400"/>
      <c r="B447" s="401"/>
      <c r="C447" s="400" t="str">
        <f>C$29</f>
        <v>MA</v>
      </c>
      <c r="D447" s="407" t="s">
        <v>1021</v>
      </c>
      <c r="E447" s="405" t="s">
        <v>737</v>
      </c>
      <c r="F447" s="406"/>
    </row>
    <row r="448" spans="1:6">
      <c r="A448" s="400"/>
      <c r="B448" s="401"/>
      <c r="C448" s="400" t="str">
        <f>C$30</f>
        <v>S1</v>
      </c>
      <c r="D448" s="383"/>
      <c r="E448" s="405"/>
      <c r="F448" s="406"/>
    </row>
    <row r="449" spans="1:6">
      <c r="A449" s="400"/>
      <c r="B449" s="401"/>
      <c r="C449" s="400" t="str">
        <f>C$31</f>
        <v>S2</v>
      </c>
      <c r="D449" s="383"/>
      <c r="E449" s="405"/>
      <c r="F449" s="406"/>
    </row>
    <row r="450" spans="1:6">
      <c r="A450" s="400"/>
      <c r="B450" s="401"/>
      <c r="C450" s="400" t="str">
        <f>C$32</f>
        <v>S3</v>
      </c>
      <c r="D450" s="383"/>
      <c r="E450" s="405"/>
      <c r="F450" s="406"/>
    </row>
    <row r="451" spans="1:6">
      <c r="A451" s="400"/>
      <c r="B451" s="401"/>
      <c r="C451" s="400" t="str">
        <f>C$33</f>
        <v>S4</v>
      </c>
      <c r="D451" s="383"/>
      <c r="E451" s="405"/>
      <c r="F451" s="406"/>
    </row>
    <row r="453" spans="1:6" s="392" customFormat="1" ht="28.5">
      <c r="A453" s="400" t="s">
        <v>1022</v>
      </c>
      <c r="B453" s="401" t="s">
        <v>972</v>
      </c>
      <c r="C453" s="400"/>
      <c r="D453" s="383" t="s">
        <v>1023</v>
      </c>
      <c r="E453" s="405"/>
      <c r="F453" s="447"/>
    </row>
    <row r="454" spans="1:6">
      <c r="A454" s="400"/>
      <c r="B454" s="401"/>
      <c r="C454" s="400" t="s">
        <v>467</v>
      </c>
      <c r="D454" s="383"/>
      <c r="E454" s="405"/>
      <c r="F454" s="406"/>
    </row>
    <row r="455" spans="1:6" ht="28.5">
      <c r="A455" s="400"/>
      <c r="B455" s="401"/>
      <c r="C455" s="400" t="str">
        <f>C$29</f>
        <v>MA</v>
      </c>
      <c r="D455" s="404" t="s">
        <v>1024</v>
      </c>
      <c r="E455" s="405" t="s">
        <v>1025</v>
      </c>
      <c r="F455" s="406"/>
    </row>
    <row r="456" spans="1:6">
      <c r="A456" s="400"/>
      <c r="B456" s="401"/>
      <c r="C456" s="400" t="str">
        <f>C$30</f>
        <v>S1</v>
      </c>
      <c r="D456" s="383"/>
      <c r="E456" s="405"/>
      <c r="F456" s="406"/>
    </row>
    <row r="457" spans="1:6">
      <c r="A457" s="400"/>
      <c r="B457" s="401"/>
      <c r="C457" s="400" t="str">
        <f>C$31</f>
        <v>S2</v>
      </c>
      <c r="D457" s="383"/>
      <c r="E457" s="405"/>
      <c r="F457" s="406"/>
    </row>
    <row r="458" spans="1:6">
      <c r="A458" s="400"/>
      <c r="B458" s="401"/>
      <c r="C458" s="400" t="str">
        <f>C$32</f>
        <v>S3</v>
      </c>
      <c r="D458" s="383"/>
      <c r="E458" s="405"/>
      <c r="F458" s="406"/>
    </row>
    <row r="459" spans="1:6">
      <c r="A459" s="400"/>
      <c r="B459" s="401"/>
      <c r="C459" s="400" t="str">
        <f>C$33</f>
        <v>S4</v>
      </c>
      <c r="D459" s="383"/>
      <c r="E459" s="405"/>
      <c r="F459" s="406"/>
    </row>
    <row r="461" spans="1:6" ht="28.5">
      <c r="A461" s="400">
        <v>5.2</v>
      </c>
      <c r="B461" s="401"/>
      <c r="C461" s="400"/>
      <c r="D461" s="383" t="s">
        <v>1026</v>
      </c>
      <c r="E461" s="405"/>
      <c r="F461" s="406"/>
    </row>
    <row r="462" spans="1:6" ht="280.5">
      <c r="A462" s="400"/>
      <c r="B462" s="401"/>
      <c r="C462" s="400"/>
      <c r="D462" s="456" t="s">
        <v>1027</v>
      </c>
      <c r="E462" s="405"/>
      <c r="F462" s="406"/>
    </row>
    <row r="463" spans="1:6" ht="128.25">
      <c r="A463" s="400"/>
      <c r="B463" s="401"/>
      <c r="C463" s="400"/>
      <c r="D463" s="457" t="s">
        <v>1028</v>
      </c>
      <c r="E463" s="402"/>
      <c r="F463" s="383"/>
    </row>
    <row r="464" spans="1:6">
      <c r="A464" s="458"/>
      <c r="B464" s="459"/>
      <c r="C464" s="458"/>
      <c r="D464" s="369"/>
      <c r="F464" s="460"/>
    </row>
    <row r="465" spans="1:6" ht="142.5">
      <c r="A465" s="458" t="s">
        <v>1029</v>
      </c>
      <c r="B465" s="459" t="s">
        <v>1030</v>
      </c>
      <c r="C465" s="458"/>
      <c r="D465" s="461" t="s">
        <v>1031</v>
      </c>
      <c r="E465" s="462"/>
      <c r="F465" s="460"/>
    </row>
    <row r="466" spans="1:6" ht="128.25">
      <c r="A466" s="458"/>
      <c r="B466" s="459"/>
      <c r="C466" s="458"/>
      <c r="D466" s="461" t="s">
        <v>1032</v>
      </c>
      <c r="E466" s="462"/>
      <c r="F466" s="460"/>
    </row>
    <row r="467" spans="1:6">
      <c r="A467" s="458"/>
      <c r="B467" s="459"/>
      <c r="C467" s="458" t="s">
        <v>467</v>
      </c>
      <c r="D467" s="461"/>
      <c r="E467" s="462"/>
      <c r="F467" s="460"/>
    </row>
    <row r="468" spans="1:6" ht="57">
      <c r="A468" s="400"/>
      <c r="B468" s="401"/>
      <c r="C468" s="400" t="str">
        <f>C$29</f>
        <v>MA</v>
      </c>
      <c r="D468" s="380" t="s">
        <v>1033</v>
      </c>
      <c r="E468" s="405" t="s">
        <v>737</v>
      </c>
      <c r="F468" s="406"/>
    </row>
    <row r="469" spans="1:6">
      <c r="A469" s="400"/>
      <c r="B469" s="401"/>
      <c r="C469" s="400" t="str">
        <f>C$30</f>
        <v>S1</v>
      </c>
      <c r="D469" s="383"/>
      <c r="E469" s="405"/>
      <c r="F469" s="406"/>
    </row>
    <row r="470" spans="1:6">
      <c r="A470" s="400"/>
      <c r="B470" s="401"/>
      <c r="C470" s="400" t="str">
        <f>C$31</f>
        <v>S2</v>
      </c>
      <c r="D470" s="383"/>
      <c r="E470" s="405"/>
      <c r="F470" s="406"/>
    </row>
    <row r="471" spans="1:6">
      <c r="A471" s="400"/>
      <c r="B471" s="401"/>
      <c r="C471" s="400" t="str">
        <f>C$32</f>
        <v>S3</v>
      </c>
      <c r="D471" s="383"/>
      <c r="E471" s="405"/>
      <c r="F471" s="406"/>
    </row>
    <row r="472" spans="1:6">
      <c r="A472" s="400"/>
      <c r="B472" s="401"/>
      <c r="C472" s="400" t="str">
        <f>C$33</f>
        <v>S4</v>
      </c>
      <c r="D472" s="383"/>
      <c r="E472" s="405"/>
      <c r="F472" s="406"/>
    </row>
    <row r="474" spans="1:6" ht="128.25">
      <c r="A474" s="400" t="s">
        <v>1034</v>
      </c>
      <c r="B474" s="401" t="s">
        <v>1035</v>
      </c>
      <c r="C474" s="400"/>
      <c r="D474" s="383" t="s">
        <v>1036</v>
      </c>
      <c r="E474" s="405"/>
      <c r="F474" s="406"/>
    </row>
    <row r="475" spans="1:6" ht="28.5">
      <c r="A475" s="400"/>
      <c r="B475" s="401"/>
      <c r="C475" s="400"/>
      <c r="D475" s="463" t="s">
        <v>1037</v>
      </c>
      <c r="E475" s="405"/>
      <c r="F475" s="406"/>
    </row>
    <row r="476" spans="1:6">
      <c r="A476" s="400"/>
      <c r="B476" s="401"/>
      <c r="C476" s="400" t="s">
        <v>467</v>
      </c>
      <c r="D476" s="464"/>
      <c r="E476" s="405"/>
      <c r="F476" s="406"/>
    </row>
    <row r="477" spans="1:6" ht="99.75">
      <c r="A477" s="400"/>
      <c r="B477" s="401"/>
      <c r="C477" s="400" t="str">
        <f>C$29</f>
        <v>MA</v>
      </c>
      <c r="D477" s="404" t="s">
        <v>1038</v>
      </c>
      <c r="E477" s="405" t="s">
        <v>737</v>
      </c>
      <c r="F477" s="406"/>
    </row>
    <row r="478" spans="1:6">
      <c r="A478" s="400"/>
      <c r="B478" s="401"/>
      <c r="C478" s="400" t="str">
        <f>C$30</f>
        <v>S1</v>
      </c>
      <c r="D478" s="383"/>
      <c r="E478" s="405"/>
      <c r="F478" s="406"/>
    </row>
    <row r="479" spans="1:6">
      <c r="A479" s="400"/>
      <c r="B479" s="401"/>
      <c r="C479" s="400" t="str">
        <f>C$31</f>
        <v>S2</v>
      </c>
      <c r="D479" s="383"/>
      <c r="E479" s="405"/>
      <c r="F479" s="406"/>
    </row>
    <row r="480" spans="1:6">
      <c r="A480" s="400"/>
      <c r="B480" s="401"/>
      <c r="C480" s="400" t="str">
        <f>C$32</f>
        <v>S3</v>
      </c>
      <c r="D480" s="383"/>
      <c r="E480" s="405"/>
      <c r="F480" s="406"/>
    </row>
    <row r="481" spans="1:6">
      <c r="A481" s="400"/>
      <c r="B481" s="401"/>
      <c r="C481" s="400" t="str">
        <f>C$33</f>
        <v>S4</v>
      </c>
      <c r="D481" s="383"/>
      <c r="E481" s="405"/>
      <c r="F481" s="406"/>
    </row>
    <row r="483" spans="1:6" ht="42.75">
      <c r="A483" s="426" t="s">
        <v>1039</v>
      </c>
      <c r="B483" s="427" t="s">
        <v>1040</v>
      </c>
      <c r="C483" s="426"/>
      <c r="D483" s="428" t="s">
        <v>1041</v>
      </c>
      <c r="E483" s="440"/>
      <c r="F483" s="441"/>
    </row>
    <row r="484" spans="1:6">
      <c r="A484" s="426"/>
      <c r="B484" s="427"/>
      <c r="C484" s="426" t="s">
        <v>467</v>
      </c>
      <c r="D484" s="446"/>
      <c r="E484" s="440"/>
      <c r="F484" s="441"/>
    </row>
    <row r="485" spans="1:6" ht="185.25">
      <c r="A485" s="400"/>
      <c r="B485" s="401"/>
      <c r="C485" s="400" t="str">
        <f>C$29</f>
        <v>MA</v>
      </c>
      <c r="D485" s="380" t="s">
        <v>1042</v>
      </c>
      <c r="E485" s="412" t="s">
        <v>768</v>
      </c>
      <c r="F485" s="442" t="s">
        <v>1043</v>
      </c>
    </row>
    <row r="486" spans="1:6">
      <c r="A486" s="400"/>
      <c r="B486" s="401"/>
      <c r="C486" s="400" t="str">
        <f>C$30</f>
        <v>S1</v>
      </c>
      <c r="D486" s="403" t="s">
        <v>1044</v>
      </c>
      <c r="E486" s="405" t="s">
        <v>737</v>
      </c>
      <c r="F486" s="406"/>
    </row>
    <row r="487" spans="1:6">
      <c r="A487" s="400"/>
      <c r="B487" s="401"/>
      <c r="C487" s="400" t="str">
        <f>C$31</f>
        <v>S2</v>
      </c>
      <c r="D487" s="383"/>
      <c r="E487" s="405"/>
      <c r="F487" s="406"/>
    </row>
    <row r="488" spans="1:6">
      <c r="A488" s="400"/>
      <c r="B488" s="401"/>
      <c r="C488" s="400" t="str">
        <f>C$32</f>
        <v>S3</v>
      </c>
      <c r="D488" s="383"/>
      <c r="E488" s="405"/>
      <c r="F488" s="406"/>
    </row>
    <row r="489" spans="1:6">
      <c r="A489" s="400"/>
      <c r="B489" s="401"/>
      <c r="C489" s="400" t="str">
        <f>C$33</f>
        <v>S4</v>
      </c>
      <c r="D489" s="383"/>
      <c r="E489" s="405"/>
      <c r="F489" s="406"/>
    </row>
    <row r="491" spans="1:6" ht="185.25">
      <c r="A491" s="400" t="s">
        <v>1045</v>
      </c>
      <c r="B491" s="401" t="s">
        <v>1046</v>
      </c>
      <c r="C491" s="400"/>
      <c r="D491" s="428" t="s">
        <v>1047</v>
      </c>
      <c r="E491" s="440"/>
      <c r="F491" s="441"/>
    </row>
    <row r="492" spans="1:6">
      <c r="A492" s="458"/>
      <c r="B492" s="459"/>
      <c r="C492" s="458" t="s">
        <v>467</v>
      </c>
      <c r="D492" s="465"/>
      <c r="E492" s="462"/>
      <c r="F492" s="460"/>
    </row>
    <row r="493" spans="1:6" ht="99.75">
      <c r="A493" s="400"/>
      <c r="B493" s="401"/>
      <c r="C493" s="400" t="str">
        <f>C$29</f>
        <v>MA</v>
      </c>
      <c r="D493" s="408" t="s">
        <v>1048</v>
      </c>
      <c r="E493" s="405" t="s">
        <v>737</v>
      </c>
      <c r="F493" s="406"/>
    </row>
    <row r="494" spans="1:6">
      <c r="A494" s="400"/>
      <c r="B494" s="401"/>
      <c r="C494" s="400" t="str">
        <f>C$30</f>
        <v>S1</v>
      </c>
      <c r="D494" s="383"/>
      <c r="E494" s="405"/>
      <c r="F494" s="406"/>
    </row>
    <row r="495" spans="1:6">
      <c r="A495" s="400"/>
      <c r="B495" s="401"/>
      <c r="C495" s="400" t="str">
        <f>C$31</f>
        <v>S2</v>
      </c>
      <c r="D495" s="383"/>
      <c r="E495" s="405"/>
      <c r="F495" s="406"/>
    </row>
    <row r="496" spans="1:6">
      <c r="A496" s="400"/>
      <c r="B496" s="401"/>
      <c r="C496" s="400" t="str">
        <f>C$32</f>
        <v>S3</v>
      </c>
      <c r="D496" s="383"/>
      <c r="E496" s="405"/>
      <c r="F496" s="406"/>
    </row>
    <row r="497" spans="1:6">
      <c r="A497" s="400"/>
      <c r="B497" s="401"/>
      <c r="C497" s="400" t="str">
        <f>C$33</f>
        <v>S4</v>
      </c>
      <c r="D497" s="383"/>
      <c r="E497" s="405"/>
      <c r="F497" s="406"/>
    </row>
    <row r="499" spans="1:6" ht="128.25">
      <c r="A499" s="426" t="s">
        <v>1049</v>
      </c>
      <c r="B499" s="427" t="s">
        <v>1050</v>
      </c>
      <c r="C499" s="426"/>
      <c r="D499" s="428" t="s">
        <v>1051</v>
      </c>
      <c r="E499" s="440"/>
      <c r="F499" s="441"/>
    </row>
    <row r="500" spans="1:6">
      <c r="A500" s="426"/>
      <c r="B500" s="427"/>
      <c r="C500" s="426" t="s">
        <v>467</v>
      </c>
      <c r="D500" s="446"/>
      <c r="E500" s="440"/>
      <c r="F500" s="441"/>
    </row>
    <row r="501" spans="1:6">
      <c r="A501" s="400"/>
      <c r="B501" s="401"/>
      <c r="C501" s="400" t="str">
        <f>C$29</f>
        <v>MA</v>
      </c>
      <c r="D501" s="403" t="s">
        <v>1052</v>
      </c>
      <c r="E501" s="405" t="s">
        <v>737</v>
      </c>
      <c r="F501" s="406"/>
    </row>
    <row r="502" spans="1:6">
      <c r="A502" s="400"/>
      <c r="B502" s="401"/>
      <c r="C502" s="400" t="str">
        <f>C$30</f>
        <v>S1</v>
      </c>
      <c r="D502" s="383"/>
      <c r="E502" s="405"/>
      <c r="F502" s="406"/>
    </row>
    <row r="503" spans="1:6">
      <c r="A503" s="400"/>
      <c r="B503" s="401"/>
      <c r="C503" s="400" t="str">
        <f>C$31</f>
        <v>S2</v>
      </c>
      <c r="D503" s="383"/>
      <c r="E503" s="405"/>
      <c r="F503" s="406"/>
    </row>
    <row r="504" spans="1:6">
      <c r="A504" s="400"/>
      <c r="B504" s="401"/>
      <c r="C504" s="400" t="str">
        <f>C$32</f>
        <v>S3</v>
      </c>
      <c r="D504" s="383"/>
      <c r="E504" s="405"/>
      <c r="F504" s="406"/>
    </row>
    <row r="505" spans="1:6">
      <c r="A505" s="400"/>
      <c r="B505" s="401"/>
      <c r="C505" s="400" t="str">
        <f>C$33</f>
        <v>S4</v>
      </c>
      <c r="D505" s="383"/>
      <c r="E505" s="405"/>
      <c r="F505" s="406"/>
    </row>
    <row r="508" spans="1:6">
      <c r="A508" s="400">
        <v>5.3</v>
      </c>
      <c r="B508" s="401"/>
      <c r="C508" s="400"/>
      <c r="D508" s="447" t="s">
        <v>1053</v>
      </c>
      <c r="E508" s="466"/>
      <c r="F508" s="467"/>
    </row>
    <row r="509" spans="1:6">
      <c r="A509" s="400" t="s">
        <v>477</v>
      </c>
      <c r="B509" s="401" t="s">
        <v>1054</v>
      </c>
      <c r="C509" s="400"/>
      <c r="D509" s="447" t="s">
        <v>1055</v>
      </c>
      <c r="E509" s="466"/>
      <c r="F509" s="467"/>
    </row>
    <row r="510" spans="1:6">
      <c r="A510" s="458"/>
      <c r="B510" s="459"/>
      <c r="C510" s="458" t="s">
        <v>467</v>
      </c>
      <c r="D510" s="468"/>
      <c r="E510" s="469"/>
      <c r="F510" s="470"/>
    </row>
    <row r="511" spans="1:6">
      <c r="A511" s="400"/>
      <c r="B511" s="401"/>
      <c r="C511" s="400" t="str">
        <f>C$29</f>
        <v>MA</v>
      </c>
      <c r="D511" s="406" t="s">
        <v>1056</v>
      </c>
      <c r="E511" s="466" t="s">
        <v>737</v>
      </c>
      <c r="F511" s="467"/>
    </row>
    <row r="512" spans="1:6">
      <c r="A512" s="400"/>
      <c r="B512" s="401"/>
      <c r="C512" s="400" t="str">
        <f>C$30</f>
        <v>S1</v>
      </c>
      <c r="D512" s="406"/>
      <c r="E512" s="466"/>
      <c r="F512" s="467"/>
    </row>
    <row r="513" spans="1:6">
      <c r="A513" s="400"/>
      <c r="B513" s="401"/>
      <c r="C513" s="400" t="str">
        <f>C$31</f>
        <v>S2</v>
      </c>
      <c r="D513" s="406"/>
      <c r="E513" s="466"/>
      <c r="F513" s="467"/>
    </row>
    <row r="514" spans="1:6">
      <c r="A514" s="400"/>
      <c r="B514" s="401"/>
      <c r="C514" s="400" t="str">
        <f>C$32</f>
        <v>S3</v>
      </c>
      <c r="D514" s="406"/>
      <c r="E514" s="466"/>
      <c r="F514" s="467"/>
    </row>
    <row r="515" spans="1:6">
      <c r="A515" s="400"/>
      <c r="B515" s="401"/>
      <c r="C515" s="400" t="str">
        <f>C$33</f>
        <v>S4</v>
      </c>
      <c r="D515" s="383"/>
      <c r="E515" s="402"/>
      <c r="F515" s="383"/>
    </row>
    <row r="517" spans="1:6">
      <c r="A517" s="400">
        <v>5.4</v>
      </c>
      <c r="B517" s="401"/>
      <c r="C517" s="400"/>
      <c r="D517" s="383" t="s">
        <v>1057</v>
      </c>
      <c r="E517" s="402"/>
      <c r="F517" s="383"/>
    </row>
    <row r="518" spans="1:6" ht="25.5">
      <c r="A518" s="400" t="s">
        <v>475</v>
      </c>
      <c r="B518" s="401" t="s">
        <v>1058</v>
      </c>
      <c r="C518" s="400"/>
      <c r="D518" s="383" t="s">
        <v>1059</v>
      </c>
      <c r="E518" s="402"/>
      <c r="F518" s="383"/>
    </row>
    <row r="519" spans="1:6">
      <c r="A519" s="400"/>
      <c r="B519" s="401"/>
      <c r="C519" s="400" t="s">
        <v>467</v>
      </c>
      <c r="D519" s="465"/>
      <c r="E519" s="402"/>
      <c r="F519" s="383"/>
    </row>
    <row r="520" spans="1:6" ht="28.5">
      <c r="A520" s="400"/>
      <c r="B520" s="401"/>
      <c r="C520" s="400" t="str">
        <f>C$29</f>
        <v>MA</v>
      </c>
      <c r="D520" s="404" t="s">
        <v>1060</v>
      </c>
      <c r="E520" s="402" t="s">
        <v>737</v>
      </c>
      <c r="F520" s="383"/>
    </row>
    <row r="521" spans="1:6">
      <c r="A521" s="400"/>
      <c r="B521" s="401"/>
      <c r="C521" s="409" t="str">
        <f>C$30</f>
        <v>S1</v>
      </c>
      <c r="D521" s="403" t="s">
        <v>1061</v>
      </c>
      <c r="E521" s="402" t="s">
        <v>737</v>
      </c>
      <c r="F521" s="383"/>
    </row>
    <row r="522" spans="1:6">
      <c r="A522" s="400"/>
      <c r="B522" s="401"/>
      <c r="C522" s="400" t="str">
        <f>C$31</f>
        <v>S2</v>
      </c>
      <c r="D522" s="403" t="s">
        <v>1061</v>
      </c>
      <c r="E522" s="402" t="s">
        <v>737</v>
      </c>
      <c r="F522" s="383"/>
    </row>
    <row r="523" spans="1:6">
      <c r="A523" s="400"/>
      <c r="B523" s="401"/>
      <c r="C523" s="400" t="str">
        <f>C$32</f>
        <v>S3</v>
      </c>
      <c r="D523" s="383"/>
      <c r="E523" s="402"/>
      <c r="F523" s="383"/>
    </row>
    <row r="524" spans="1:6">
      <c r="A524" s="400"/>
      <c r="B524" s="401"/>
      <c r="C524" s="400" t="str">
        <f>C$33</f>
        <v>S4</v>
      </c>
      <c r="D524" s="383"/>
      <c r="E524" s="402"/>
      <c r="F524" s="383"/>
    </row>
    <row r="526" spans="1:6" ht="28.5">
      <c r="A526" s="400" t="s">
        <v>490</v>
      </c>
      <c r="B526" s="401" t="s">
        <v>1062</v>
      </c>
      <c r="C526" s="400"/>
      <c r="D526" s="383" t="s">
        <v>1063</v>
      </c>
      <c r="E526" s="405"/>
      <c r="F526" s="406"/>
    </row>
    <row r="527" spans="1:6">
      <c r="A527" s="458"/>
      <c r="B527" s="459"/>
      <c r="C527" s="458" t="s">
        <v>467</v>
      </c>
      <c r="D527" s="465"/>
      <c r="E527" s="462"/>
      <c r="F527" s="460"/>
    </row>
    <row r="528" spans="1:6" ht="28.5">
      <c r="A528" s="400"/>
      <c r="B528" s="401"/>
      <c r="C528" s="400" t="str">
        <f>C$29</f>
        <v>MA</v>
      </c>
      <c r="D528" s="403" t="s">
        <v>1064</v>
      </c>
      <c r="E528" s="405" t="s">
        <v>737</v>
      </c>
      <c r="F528" s="406"/>
    </row>
    <row r="529" spans="1:6">
      <c r="A529" s="400"/>
      <c r="B529" s="401"/>
      <c r="C529" s="400" t="str">
        <f>C$30</f>
        <v>S1</v>
      </c>
      <c r="D529" s="383"/>
      <c r="E529" s="405"/>
      <c r="F529" s="406"/>
    </row>
    <row r="530" spans="1:6">
      <c r="A530" s="400"/>
      <c r="B530" s="401"/>
      <c r="C530" s="400" t="str">
        <f>C$31</f>
        <v>S2</v>
      </c>
      <c r="D530" s="383"/>
      <c r="E530" s="405"/>
      <c r="F530" s="406"/>
    </row>
    <row r="531" spans="1:6">
      <c r="A531" s="400"/>
      <c r="B531" s="401"/>
      <c r="C531" s="400" t="str">
        <f>C$32</f>
        <v>S3</v>
      </c>
      <c r="D531" s="383"/>
      <c r="E531" s="405"/>
      <c r="F531" s="406"/>
    </row>
    <row r="532" spans="1:6">
      <c r="A532" s="400"/>
      <c r="B532" s="401"/>
      <c r="C532" s="400" t="str">
        <f>C$33</f>
        <v>S4</v>
      </c>
      <c r="D532" s="383"/>
      <c r="E532" s="405"/>
      <c r="F532" s="406"/>
    </row>
    <row r="534" spans="1:6">
      <c r="A534" s="400">
        <v>5.5</v>
      </c>
      <c r="B534" s="401"/>
      <c r="C534" s="400"/>
      <c r="D534" s="383" t="s">
        <v>1065</v>
      </c>
      <c r="E534" s="402"/>
      <c r="F534" s="383"/>
    </row>
    <row r="535" spans="1:6" ht="25.5">
      <c r="A535" s="400" t="s">
        <v>476</v>
      </c>
      <c r="B535" s="401" t="s">
        <v>1066</v>
      </c>
      <c r="C535" s="400"/>
      <c r="D535" s="383" t="s">
        <v>1067</v>
      </c>
      <c r="E535" s="402"/>
      <c r="F535" s="383"/>
    </row>
    <row r="536" spans="1:6">
      <c r="A536" s="458"/>
      <c r="B536" s="459"/>
      <c r="C536" s="458" t="s">
        <v>467</v>
      </c>
      <c r="D536" s="465"/>
      <c r="E536" s="462"/>
      <c r="F536" s="460"/>
    </row>
    <row r="537" spans="1:6" ht="42.75">
      <c r="A537" s="400"/>
      <c r="B537" s="401"/>
      <c r="C537" s="400" t="str">
        <f>C$29</f>
        <v>MA</v>
      </c>
      <c r="D537" s="403" t="s">
        <v>1068</v>
      </c>
      <c r="E537" s="405" t="s">
        <v>737</v>
      </c>
      <c r="F537" s="406"/>
    </row>
    <row r="538" spans="1:6">
      <c r="A538" s="400"/>
      <c r="B538" s="401"/>
      <c r="C538" s="400" t="str">
        <f>C$30</f>
        <v>S1</v>
      </c>
      <c r="D538" s="383"/>
      <c r="E538" s="405"/>
      <c r="F538" s="406"/>
    </row>
    <row r="539" spans="1:6" s="414" customFormat="1" ht="28.5">
      <c r="A539" s="435"/>
      <c r="B539" s="436"/>
      <c r="C539" s="435" t="str">
        <f>C$31</f>
        <v>S2</v>
      </c>
      <c r="D539" s="437" t="s">
        <v>1069</v>
      </c>
      <c r="E539" s="438" t="s">
        <v>768</v>
      </c>
      <c r="F539" s="439" t="s">
        <v>1070</v>
      </c>
    </row>
    <row r="540" spans="1:6">
      <c r="A540" s="400"/>
      <c r="B540" s="401"/>
      <c r="C540" s="400" t="str">
        <f>C$32</f>
        <v>S3</v>
      </c>
      <c r="D540" s="383"/>
      <c r="E540" s="405"/>
      <c r="F540" s="406"/>
    </row>
    <row r="541" spans="1:6">
      <c r="A541" s="400"/>
      <c r="B541" s="401"/>
      <c r="C541" s="400" t="str">
        <f>C$33</f>
        <v>S4</v>
      </c>
      <c r="D541" s="383"/>
      <c r="E541" s="405"/>
      <c r="F541" s="406"/>
    </row>
    <row r="543" spans="1:6">
      <c r="A543" s="400" t="s">
        <v>1071</v>
      </c>
      <c r="B543" s="401" t="s">
        <v>1072</v>
      </c>
      <c r="C543" s="400"/>
      <c r="D543" s="383" t="s">
        <v>1073</v>
      </c>
      <c r="E543" s="405"/>
      <c r="F543" s="406"/>
    </row>
    <row r="544" spans="1:6">
      <c r="A544" s="458"/>
      <c r="B544" s="459"/>
      <c r="C544" s="458" t="s">
        <v>467</v>
      </c>
      <c r="D544" s="465"/>
      <c r="E544" s="462"/>
      <c r="F544" s="460"/>
    </row>
    <row r="545" spans="1:6" ht="42.75">
      <c r="A545" s="400"/>
      <c r="B545" s="401"/>
      <c r="C545" s="400" t="str">
        <f>C$29</f>
        <v>MA</v>
      </c>
      <c r="D545" s="404" t="s">
        <v>1074</v>
      </c>
      <c r="E545" s="405" t="s">
        <v>737</v>
      </c>
      <c r="F545" s="406"/>
    </row>
    <row r="546" spans="1:6">
      <c r="A546" s="400"/>
      <c r="B546" s="401"/>
      <c r="C546" s="400" t="str">
        <f>C$30</f>
        <v>S1</v>
      </c>
      <c r="D546" s="383"/>
      <c r="E546" s="405"/>
      <c r="F546" s="406"/>
    </row>
    <row r="547" spans="1:6">
      <c r="A547" s="400"/>
      <c r="B547" s="401"/>
      <c r="C547" s="400" t="str">
        <f>C$31</f>
        <v>S2</v>
      </c>
      <c r="D547" s="383"/>
      <c r="E547" s="405"/>
      <c r="F547" s="406"/>
    </row>
    <row r="548" spans="1:6">
      <c r="A548" s="400"/>
      <c r="B548" s="401"/>
      <c r="C548" s="400" t="str">
        <f>C$32</f>
        <v>S3</v>
      </c>
      <c r="D548" s="383"/>
      <c r="E548" s="405"/>
      <c r="F548" s="406"/>
    </row>
    <row r="549" spans="1:6">
      <c r="A549" s="400"/>
      <c r="B549" s="401"/>
      <c r="C549" s="400" t="str">
        <f>C$33</f>
        <v>S4</v>
      </c>
      <c r="D549" s="383"/>
      <c r="E549" s="405"/>
      <c r="F549" s="406"/>
    </row>
    <row r="551" spans="1:6">
      <c r="A551" s="400" t="s">
        <v>1075</v>
      </c>
      <c r="B551" s="401" t="s">
        <v>1076</v>
      </c>
      <c r="C551" s="400"/>
      <c r="D551" s="383" t="s">
        <v>1077</v>
      </c>
      <c r="E551" s="405"/>
      <c r="F551" s="406"/>
    </row>
    <row r="552" spans="1:6">
      <c r="A552" s="458"/>
      <c r="B552" s="459"/>
      <c r="C552" s="458" t="s">
        <v>467</v>
      </c>
      <c r="D552" s="465"/>
      <c r="E552" s="462"/>
      <c r="F552" s="460"/>
    </row>
    <row r="553" spans="1:6" ht="85.5">
      <c r="A553" s="400"/>
      <c r="B553" s="401"/>
      <c r="C553" s="400" t="str">
        <f>C$29</f>
        <v>MA</v>
      </c>
      <c r="D553" s="404" t="s">
        <v>1078</v>
      </c>
      <c r="E553" s="412" t="s">
        <v>768</v>
      </c>
      <c r="F553" s="413" t="s">
        <v>1079</v>
      </c>
    </row>
    <row r="554" spans="1:6">
      <c r="A554" s="400"/>
      <c r="B554" s="401"/>
      <c r="C554" s="400" t="str">
        <f>C$30</f>
        <v>S1</v>
      </c>
      <c r="D554" s="383"/>
      <c r="E554" s="405"/>
      <c r="F554" s="406"/>
    </row>
    <row r="555" spans="1:6">
      <c r="A555" s="400"/>
      <c r="B555" s="401"/>
      <c r="C555" s="400" t="str">
        <f>C$31</f>
        <v>S2</v>
      </c>
      <c r="D555" s="383"/>
      <c r="E555" s="405"/>
      <c r="F555" s="406"/>
    </row>
    <row r="556" spans="1:6">
      <c r="A556" s="400"/>
      <c r="B556" s="401"/>
      <c r="C556" s="400" t="str">
        <f>C$32</f>
        <v>S3</v>
      </c>
      <c r="D556" s="383"/>
      <c r="E556" s="405"/>
      <c r="F556" s="406"/>
    </row>
    <row r="557" spans="1:6">
      <c r="A557" s="400"/>
      <c r="B557" s="401"/>
      <c r="C557" s="400" t="str">
        <f>C$33</f>
        <v>S4</v>
      </c>
      <c r="D557" s="383"/>
      <c r="E557" s="405"/>
      <c r="F557" s="406"/>
    </row>
    <row r="559" spans="1:6">
      <c r="A559" s="471">
        <v>6</v>
      </c>
      <c r="B559" s="423"/>
      <c r="C559" s="422"/>
      <c r="D559" s="397" t="s">
        <v>1080</v>
      </c>
      <c r="E559" s="398"/>
      <c r="F559" s="424"/>
    </row>
    <row r="560" spans="1:6">
      <c r="A560" s="400">
        <v>6.1</v>
      </c>
      <c r="B560" s="401"/>
      <c r="C560" s="400"/>
      <c r="D560" s="383" t="s">
        <v>1081</v>
      </c>
      <c r="E560" s="402"/>
      <c r="F560" s="383"/>
    </row>
    <row r="561" spans="1:256" ht="142.5">
      <c r="A561" s="400" t="s">
        <v>1082</v>
      </c>
      <c r="B561" s="401" t="s">
        <v>1083</v>
      </c>
      <c r="C561" s="400"/>
      <c r="D561" s="383" t="s">
        <v>1084</v>
      </c>
      <c r="E561" s="402"/>
      <c r="F561" s="383"/>
    </row>
    <row r="562" spans="1:256">
      <c r="A562" s="458"/>
      <c r="B562" s="459"/>
      <c r="C562" s="458" t="s">
        <v>467</v>
      </c>
      <c r="D562" s="465"/>
      <c r="E562" s="462"/>
      <c r="F562" s="460"/>
    </row>
    <row r="563" spans="1:256" ht="142.5">
      <c r="A563" s="400"/>
      <c r="B563" s="401"/>
      <c r="C563" s="400" t="str">
        <f>C$29</f>
        <v>MA</v>
      </c>
      <c r="D563" s="407" t="s">
        <v>1085</v>
      </c>
      <c r="E563" s="405" t="s">
        <v>737</v>
      </c>
      <c r="F563" s="406"/>
    </row>
    <row r="564" spans="1:256" ht="57">
      <c r="A564" s="400"/>
      <c r="B564" s="401"/>
      <c r="C564" s="409" t="str">
        <f>C$30</f>
        <v>S1</v>
      </c>
      <c r="D564" s="403" t="s">
        <v>1086</v>
      </c>
      <c r="E564" s="405" t="s">
        <v>737</v>
      </c>
      <c r="F564" s="406"/>
    </row>
    <row r="565" spans="1:256" s="414" customFormat="1" ht="85.5">
      <c r="A565" s="435"/>
      <c r="B565" s="436"/>
      <c r="C565" s="435" t="str">
        <f>C$31</f>
        <v>S2</v>
      </c>
      <c r="D565" s="437" t="s">
        <v>1087</v>
      </c>
      <c r="E565" s="438" t="s">
        <v>768</v>
      </c>
      <c r="F565" s="439" t="s">
        <v>1088</v>
      </c>
      <c r="IU565" s="415"/>
      <c r="IV565" s="415"/>
    </row>
    <row r="566" spans="1:256">
      <c r="A566" s="400"/>
      <c r="B566" s="401"/>
      <c r="C566" s="400" t="str">
        <f>C$32</f>
        <v>S3</v>
      </c>
      <c r="D566" s="383"/>
      <c r="E566" s="405"/>
      <c r="F566" s="406"/>
    </row>
    <row r="567" spans="1:256">
      <c r="A567" s="400"/>
      <c r="B567" s="401"/>
      <c r="C567" s="400" t="str">
        <f>C$33</f>
        <v>S4</v>
      </c>
      <c r="D567" s="383"/>
      <c r="E567" s="405"/>
      <c r="F567" s="406"/>
    </row>
    <row r="569" spans="1:256" ht="57">
      <c r="A569" s="426" t="s">
        <v>1089</v>
      </c>
      <c r="B569" s="427" t="s">
        <v>37</v>
      </c>
      <c r="C569" s="426"/>
      <c r="D569" s="428" t="s">
        <v>1090</v>
      </c>
      <c r="E569" s="440"/>
      <c r="F569" s="441"/>
    </row>
    <row r="570" spans="1:256">
      <c r="A570" s="458"/>
      <c r="B570" s="459"/>
      <c r="C570" s="458" t="s">
        <v>467</v>
      </c>
      <c r="D570" s="465"/>
      <c r="E570" s="462"/>
      <c r="F570" s="460"/>
    </row>
    <row r="571" spans="1:256" ht="57">
      <c r="A571" s="400"/>
      <c r="B571" s="401"/>
      <c r="C571" s="400" t="str">
        <f>C$29</f>
        <v>MA</v>
      </c>
      <c r="D571" s="407" t="s">
        <v>1091</v>
      </c>
      <c r="E571" s="405" t="s">
        <v>737</v>
      </c>
      <c r="F571" s="406"/>
    </row>
    <row r="572" spans="1:256" ht="57">
      <c r="A572" s="400"/>
      <c r="B572" s="401"/>
      <c r="C572" s="409" t="str">
        <f>C$30</f>
        <v>S1</v>
      </c>
      <c r="D572" s="403" t="s">
        <v>1092</v>
      </c>
      <c r="E572" s="405" t="s">
        <v>737</v>
      </c>
      <c r="F572" s="406"/>
    </row>
    <row r="573" spans="1:256" ht="43.5" customHeight="1">
      <c r="A573" s="435"/>
      <c r="B573" s="436"/>
      <c r="C573" s="435" t="str">
        <f>C$31</f>
        <v>S2</v>
      </c>
      <c r="D573" s="437" t="s">
        <v>1093</v>
      </c>
      <c r="E573" s="438" t="s">
        <v>768</v>
      </c>
      <c r="F573" s="439" t="s">
        <v>1094</v>
      </c>
    </row>
    <row r="574" spans="1:256">
      <c r="A574" s="400"/>
      <c r="B574" s="401"/>
      <c r="C574" s="400" t="str">
        <f>C$32</f>
        <v>S3</v>
      </c>
      <c r="D574" s="383"/>
      <c r="E574" s="405"/>
      <c r="F574" s="406"/>
    </row>
    <row r="575" spans="1:256">
      <c r="A575" s="400"/>
      <c r="B575" s="401"/>
      <c r="C575" s="400" t="str">
        <f>C$33</f>
        <v>S4</v>
      </c>
      <c r="D575" s="383"/>
      <c r="E575" s="405"/>
      <c r="F575" s="406"/>
    </row>
    <row r="577" spans="1:6" ht="57">
      <c r="A577" s="426" t="s">
        <v>1095</v>
      </c>
      <c r="B577" s="427" t="s">
        <v>1096</v>
      </c>
      <c r="C577" s="426"/>
      <c r="D577" s="428" t="s">
        <v>1097</v>
      </c>
      <c r="E577" s="440"/>
      <c r="F577" s="441"/>
    </row>
    <row r="578" spans="1:6">
      <c r="A578" s="458"/>
      <c r="B578" s="459"/>
      <c r="C578" s="458" t="s">
        <v>467</v>
      </c>
      <c r="D578" s="461"/>
      <c r="E578" s="462"/>
      <c r="F578" s="460"/>
    </row>
    <row r="579" spans="1:6" ht="99.75">
      <c r="A579" s="400"/>
      <c r="B579" s="401"/>
      <c r="C579" s="400" t="str">
        <f>C$29</f>
        <v>MA</v>
      </c>
      <c r="D579" s="407" t="s">
        <v>1098</v>
      </c>
      <c r="E579" s="405" t="s">
        <v>737</v>
      </c>
      <c r="F579" s="406"/>
    </row>
    <row r="580" spans="1:6">
      <c r="A580" s="400"/>
      <c r="B580" s="401"/>
      <c r="C580" s="400" t="str">
        <f>C$30</f>
        <v>S1</v>
      </c>
      <c r="D580" s="403" t="s">
        <v>1099</v>
      </c>
      <c r="E580" s="405" t="s">
        <v>737</v>
      </c>
      <c r="F580" s="406"/>
    </row>
    <row r="581" spans="1:6" ht="28.5">
      <c r="A581" s="400"/>
      <c r="B581" s="401"/>
      <c r="C581" s="400" t="str">
        <f>C$31</f>
        <v>S2</v>
      </c>
      <c r="D581" s="404" t="s">
        <v>1100</v>
      </c>
      <c r="E581" s="405" t="s">
        <v>737</v>
      </c>
      <c r="F581" s="406"/>
    </row>
    <row r="582" spans="1:6">
      <c r="A582" s="400"/>
      <c r="B582" s="401"/>
      <c r="C582" s="400" t="str">
        <f>C$32</f>
        <v>S3</v>
      </c>
      <c r="D582" s="383"/>
      <c r="E582" s="405"/>
      <c r="F582" s="406"/>
    </row>
    <row r="583" spans="1:6">
      <c r="A583" s="400"/>
      <c r="B583" s="401"/>
      <c r="C583" s="400" t="str">
        <f>C$33</f>
        <v>S4</v>
      </c>
      <c r="D583" s="383"/>
      <c r="E583" s="405"/>
      <c r="F583" s="406"/>
    </row>
    <row r="585" spans="1:6" s="367" customFormat="1" ht="42.75">
      <c r="A585" s="400">
        <v>6.2</v>
      </c>
      <c r="B585" s="401"/>
      <c r="C585" s="400"/>
      <c r="D585" s="383" t="s">
        <v>1101</v>
      </c>
      <c r="E585" s="402"/>
      <c r="F585" s="403"/>
    </row>
    <row r="586" spans="1:6">
      <c r="A586" s="458"/>
      <c r="B586" s="459"/>
      <c r="C586" s="458" t="s">
        <v>467</v>
      </c>
      <c r="D586" s="465"/>
      <c r="E586" s="462"/>
      <c r="F586" s="460"/>
    </row>
    <row r="587" spans="1:6" s="367" customFormat="1" ht="14.25">
      <c r="A587" s="400"/>
      <c r="B587" s="401"/>
      <c r="C587" s="400" t="str">
        <f>C$29</f>
        <v>MA</v>
      </c>
      <c r="D587" s="408" t="s">
        <v>1102</v>
      </c>
      <c r="E587" s="405" t="s">
        <v>737</v>
      </c>
      <c r="F587" s="406"/>
    </row>
    <row r="588" spans="1:6" s="367" customFormat="1" ht="28.5">
      <c r="A588" s="400"/>
      <c r="B588" s="401"/>
      <c r="C588" s="400" t="str">
        <f>C$30</f>
        <v>S1</v>
      </c>
      <c r="D588" s="403" t="s">
        <v>1103</v>
      </c>
      <c r="E588" s="405" t="s">
        <v>737</v>
      </c>
      <c r="F588" s="406"/>
    </row>
    <row r="589" spans="1:6" s="367" customFormat="1" ht="42.75">
      <c r="A589" s="400"/>
      <c r="B589" s="401"/>
      <c r="C589" s="400" t="str">
        <f>C$31</f>
        <v>S2</v>
      </c>
      <c r="D589" s="404" t="s">
        <v>1104</v>
      </c>
      <c r="E589" s="405" t="s">
        <v>768</v>
      </c>
      <c r="F589" s="406" t="s">
        <v>1105</v>
      </c>
    </row>
    <row r="590" spans="1:6" s="367" customFormat="1" ht="14.25">
      <c r="A590" s="400"/>
      <c r="B590" s="401"/>
      <c r="C590" s="400" t="str">
        <f>C$32</f>
        <v>S3</v>
      </c>
      <c r="D590" s="403"/>
      <c r="E590" s="405"/>
      <c r="F590" s="406"/>
    </row>
    <row r="591" spans="1:6" s="367" customFormat="1" ht="14.25">
      <c r="A591" s="400"/>
      <c r="B591" s="401"/>
      <c r="C591" s="400" t="str">
        <f>C$33</f>
        <v>S4</v>
      </c>
      <c r="D591" s="403"/>
      <c r="E591" s="402"/>
      <c r="F591" s="403"/>
    </row>
    <row r="592" spans="1:6" s="367" customFormat="1" ht="14.25">
      <c r="A592" s="363"/>
      <c r="B592" s="364"/>
      <c r="C592" s="363"/>
      <c r="D592" s="369"/>
      <c r="E592" s="366"/>
      <c r="F592" s="365"/>
    </row>
    <row r="593" spans="1:6" ht="128.25">
      <c r="A593" s="400" t="s">
        <v>1106</v>
      </c>
      <c r="B593" s="401" t="s">
        <v>1107</v>
      </c>
      <c r="C593" s="400"/>
      <c r="D593" s="447" t="s">
        <v>1108</v>
      </c>
      <c r="E593" s="472"/>
      <c r="F593" s="473"/>
    </row>
    <row r="594" spans="1:6">
      <c r="A594" s="458"/>
      <c r="B594" s="459"/>
      <c r="C594" s="458" t="s">
        <v>467</v>
      </c>
      <c r="D594" s="468"/>
      <c r="E594" s="469"/>
      <c r="F594" s="470"/>
    </row>
    <row r="595" spans="1:6" ht="99.75">
      <c r="A595" s="400"/>
      <c r="B595" s="401"/>
      <c r="C595" s="400" t="str">
        <f>C$29</f>
        <v>MA</v>
      </c>
      <c r="D595" s="407" t="s">
        <v>1109</v>
      </c>
      <c r="E595" s="466" t="s">
        <v>737</v>
      </c>
      <c r="F595" s="467"/>
    </row>
    <row r="596" spans="1:6" ht="28.5">
      <c r="A596" s="400"/>
      <c r="B596" s="401"/>
      <c r="C596" s="400" t="str">
        <f>C$30</f>
        <v>S1</v>
      </c>
      <c r="D596" s="406" t="s">
        <v>1110</v>
      </c>
      <c r="E596" s="466" t="s">
        <v>737</v>
      </c>
      <c r="F596" s="467"/>
    </row>
    <row r="597" spans="1:6" ht="42.75">
      <c r="A597" s="400"/>
      <c r="B597" s="401"/>
      <c r="C597" s="400" t="str">
        <f>C$31</f>
        <v>S2</v>
      </c>
      <c r="D597" s="404" t="s">
        <v>1111</v>
      </c>
      <c r="E597" s="466" t="s">
        <v>737</v>
      </c>
      <c r="F597" s="467"/>
    </row>
    <row r="598" spans="1:6">
      <c r="A598" s="400"/>
      <c r="B598" s="401"/>
      <c r="C598" s="400" t="str">
        <f>C$32</f>
        <v>S3</v>
      </c>
      <c r="D598" s="406"/>
      <c r="E598" s="466"/>
      <c r="F598" s="467"/>
    </row>
    <row r="599" spans="1:6">
      <c r="A599" s="400"/>
      <c r="B599" s="401"/>
      <c r="C599" s="400" t="str">
        <f>C$33</f>
        <v>S4</v>
      </c>
      <c r="D599" s="406"/>
      <c r="E599" s="466"/>
      <c r="F599" s="467"/>
    </row>
    <row r="601" spans="1:6" ht="201.75">
      <c r="A601" s="400" t="s">
        <v>1112</v>
      </c>
      <c r="B601" s="401" t="s">
        <v>1113</v>
      </c>
      <c r="C601" s="400"/>
      <c r="D601" s="447" t="s">
        <v>1114</v>
      </c>
      <c r="E601" s="466"/>
      <c r="F601" s="467"/>
    </row>
    <row r="602" spans="1:6">
      <c r="A602" s="400"/>
      <c r="B602" s="401"/>
      <c r="C602" s="400" t="s">
        <v>467</v>
      </c>
      <c r="D602" s="447"/>
      <c r="E602" s="466"/>
      <c r="F602" s="467"/>
    </row>
    <row r="603" spans="1:6" ht="57">
      <c r="A603" s="400"/>
      <c r="B603" s="401"/>
      <c r="C603" s="400" t="str">
        <f>C$29</f>
        <v>MA</v>
      </c>
      <c r="D603" s="407" t="s">
        <v>1115</v>
      </c>
      <c r="E603" s="466" t="s">
        <v>737</v>
      </c>
      <c r="F603" s="467"/>
    </row>
    <row r="604" spans="1:6">
      <c r="A604" s="400"/>
      <c r="B604" s="401"/>
      <c r="C604" s="400" t="str">
        <f>C$30</f>
        <v>S1</v>
      </c>
      <c r="D604" s="406" t="s">
        <v>1116</v>
      </c>
      <c r="E604" s="474" t="s">
        <v>737</v>
      </c>
      <c r="F604" s="475"/>
    </row>
    <row r="605" spans="1:6" s="414" customFormat="1" ht="85.5">
      <c r="A605" s="409"/>
      <c r="B605" s="410"/>
      <c r="C605" s="409" t="str">
        <f>C$31</f>
        <v>S2</v>
      </c>
      <c r="D605" s="476" t="s">
        <v>1117</v>
      </c>
      <c r="E605" s="477" t="s">
        <v>737</v>
      </c>
      <c r="F605" s="432" t="s">
        <v>1118</v>
      </c>
    </row>
    <row r="606" spans="1:6">
      <c r="A606" s="400"/>
      <c r="B606" s="401"/>
      <c r="C606" s="400" t="str">
        <f>C$32</f>
        <v>S3</v>
      </c>
      <c r="D606" s="406"/>
      <c r="E606" s="469"/>
      <c r="F606" s="470"/>
    </row>
    <row r="607" spans="1:6">
      <c r="A607" s="400"/>
      <c r="B607" s="401"/>
      <c r="C607" s="400" t="str">
        <f>C$33</f>
        <v>S4</v>
      </c>
      <c r="D607" s="406"/>
      <c r="E607" s="402"/>
      <c r="F607" s="383"/>
    </row>
    <row r="610" spans="1:6">
      <c r="A610" s="400">
        <v>6.3</v>
      </c>
      <c r="B610" s="401"/>
      <c r="C610" s="400"/>
      <c r="D610" s="447" t="s">
        <v>1119</v>
      </c>
      <c r="E610" s="402"/>
      <c r="F610" s="383"/>
    </row>
    <row r="611" spans="1:6" ht="256.5">
      <c r="A611" s="400" t="s">
        <v>196</v>
      </c>
      <c r="B611" s="401" t="s">
        <v>1120</v>
      </c>
      <c r="C611" s="400"/>
      <c r="D611" s="447" t="s">
        <v>1121</v>
      </c>
      <c r="E611" s="402"/>
      <c r="F611" s="383"/>
    </row>
    <row r="612" spans="1:6">
      <c r="A612" s="400"/>
      <c r="B612" s="401"/>
      <c r="C612" s="400" t="s">
        <v>467</v>
      </c>
      <c r="D612" s="406"/>
      <c r="E612" s="466"/>
      <c r="F612" s="467"/>
    </row>
    <row r="613" spans="1:6" ht="57">
      <c r="A613" s="400"/>
      <c r="B613" s="401"/>
      <c r="C613" s="400" t="str">
        <f>C$29</f>
        <v>MA</v>
      </c>
      <c r="D613" s="478" t="s">
        <v>1122</v>
      </c>
      <c r="E613" s="466" t="s">
        <v>737</v>
      </c>
      <c r="F613" s="467"/>
    </row>
    <row r="614" spans="1:6" ht="54" customHeight="1">
      <c r="A614" s="435"/>
      <c r="B614" s="436"/>
      <c r="C614" s="435" t="str">
        <f>C$30</f>
        <v>S1</v>
      </c>
      <c r="D614" s="479" t="s">
        <v>1123</v>
      </c>
      <c r="E614" s="480" t="s">
        <v>768</v>
      </c>
      <c r="F614" s="439" t="s">
        <v>1124</v>
      </c>
    </row>
    <row r="615" spans="1:6" s="367" customFormat="1" ht="14.25">
      <c r="A615" s="400"/>
      <c r="B615" s="401"/>
      <c r="C615" s="400" t="str">
        <f>C$31</f>
        <v>S2</v>
      </c>
      <c r="D615" s="406"/>
      <c r="E615" s="466"/>
      <c r="F615" s="467"/>
    </row>
    <row r="616" spans="1:6">
      <c r="A616" s="400"/>
      <c r="B616" s="401"/>
      <c r="C616" s="400" t="str">
        <f>C$32</f>
        <v>S3</v>
      </c>
      <c r="D616" s="406"/>
      <c r="E616" s="466"/>
      <c r="F616" s="467"/>
    </row>
    <row r="617" spans="1:6">
      <c r="A617" s="400"/>
      <c r="B617" s="401"/>
      <c r="C617" s="400" t="str">
        <f>C$33</f>
        <v>S4</v>
      </c>
      <c r="D617" s="406"/>
      <c r="E617" s="466"/>
      <c r="F617" s="467"/>
    </row>
    <row r="619" spans="1:6" ht="256.5">
      <c r="A619" s="400" t="s">
        <v>1125</v>
      </c>
      <c r="B619" s="401" t="s">
        <v>1126</v>
      </c>
      <c r="C619" s="400"/>
      <c r="D619" s="383" t="s">
        <v>1127</v>
      </c>
      <c r="E619" s="405"/>
      <c r="F619" s="406"/>
    </row>
    <row r="620" spans="1:6" ht="156.75">
      <c r="A620" s="400"/>
      <c r="B620" s="401"/>
      <c r="C620" s="400"/>
      <c r="D620" s="383" t="s">
        <v>1128</v>
      </c>
      <c r="E620" s="405"/>
      <c r="F620" s="406"/>
    </row>
    <row r="621" spans="1:6">
      <c r="A621" s="400"/>
      <c r="B621" s="401"/>
      <c r="C621" s="400" t="s">
        <v>467</v>
      </c>
      <c r="D621" s="383"/>
      <c r="E621" s="405"/>
      <c r="F621" s="406"/>
    </row>
    <row r="622" spans="1:6" ht="85.5">
      <c r="A622" s="400"/>
      <c r="B622" s="401"/>
      <c r="C622" s="400" t="str">
        <f>C$29</f>
        <v>MA</v>
      </c>
      <c r="D622" s="403" t="s">
        <v>1129</v>
      </c>
      <c r="E622" s="405" t="s">
        <v>737</v>
      </c>
      <c r="F622" s="406"/>
    </row>
    <row r="623" spans="1:6">
      <c r="A623" s="400"/>
      <c r="B623" s="401"/>
      <c r="C623" s="400" t="str">
        <f>C$30</f>
        <v>S1</v>
      </c>
      <c r="D623" s="383"/>
      <c r="E623" s="405"/>
      <c r="F623" s="406"/>
    </row>
    <row r="624" spans="1:6" s="414" customFormat="1" ht="28.5">
      <c r="A624" s="435"/>
      <c r="B624" s="436"/>
      <c r="C624" s="435" t="str">
        <f>C$31</f>
        <v>S2</v>
      </c>
      <c r="D624" s="437" t="s">
        <v>1130</v>
      </c>
      <c r="E624" s="438" t="s">
        <v>768</v>
      </c>
      <c r="F624" s="439" t="s">
        <v>1131</v>
      </c>
    </row>
    <row r="625" spans="1:6">
      <c r="A625" s="400"/>
      <c r="B625" s="401"/>
      <c r="C625" s="400" t="str">
        <f>C$32</f>
        <v>S3</v>
      </c>
      <c r="D625" s="383"/>
      <c r="E625" s="405"/>
      <c r="F625" s="406"/>
    </row>
    <row r="626" spans="1:6">
      <c r="A626" s="400"/>
      <c r="B626" s="401"/>
      <c r="C626" s="400" t="str">
        <f>C$33</f>
        <v>S4</v>
      </c>
      <c r="D626" s="383"/>
      <c r="E626" s="405"/>
      <c r="F626" s="406"/>
    </row>
    <row r="628" spans="1:6" ht="114">
      <c r="A628" s="426" t="s">
        <v>1132</v>
      </c>
      <c r="B628" s="427" t="s">
        <v>1125</v>
      </c>
      <c r="C628" s="426"/>
      <c r="D628" s="428" t="s">
        <v>1133</v>
      </c>
      <c r="E628" s="440"/>
      <c r="F628" s="441"/>
    </row>
    <row r="629" spans="1:6">
      <c r="A629" s="400"/>
      <c r="B629" s="401"/>
      <c r="C629" s="400" t="s">
        <v>467</v>
      </c>
      <c r="D629" s="383"/>
      <c r="E629" s="405"/>
      <c r="F629" s="406"/>
    </row>
    <row r="630" spans="1:6" ht="142.5">
      <c r="A630" s="400"/>
      <c r="B630" s="401"/>
      <c r="C630" s="400" t="str">
        <f>C$29</f>
        <v>MA</v>
      </c>
      <c r="D630" s="403" t="s">
        <v>1134</v>
      </c>
      <c r="E630" s="405" t="s">
        <v>737</v>
      </c>
      <c r="F630" s="406"/>
    </row>
    <row r="631" spans="1:6">
      <c r="A631" s="400"/>
      <c r="B631" s="401"/>
      <c r="C631" s="409" t="str">
        <f>C$30</f>
        <v>S1</v>
      </c>
      <c r="D631" s="403" t="s">
        <v>1135</v>
      </c>
      <c r="E631" s="405" t="s">
        <v>737</v>
      </c>
      <c r="F631" s="406"/>
    </row>
    <row r="632" spans="1:6" ht="57">
      <c r="A632" s="400"/>
      <c r="B632" s="401"/>
      <c r="C632" s="400" t="str">
        <f>C$31</f>
        <v>S2</v>
      </c>
      <c r="D632" s="404" t="s">
        <v>1136</v>
      </c>
      <c r="E632" s="405" t="s">
        <v>737</v>
      </c>
      <c r="F632" s="406"/>
    </row>
    <row r="633" spans="1:6">
      <c r="A633" s="400"/>
      <c r="B633" s="401"/>
      <c r="C633" s="400" t="str">
        <f>C$32</f>
        <v>S3</v>
      </c>
      <c r="D633" s="383"/>
      <c r="E633" s="405"/>
      <c r="F633" s="406"/>
    </row>
    <row r="634" spans="1:6">
      <c r="A634" s="400"/>
      <c r="B634" s="401"/>
      <c r="C634" s="400" t="str">
        <f>C$33</f>
        <v>S4</v>
      </c>
      <c r="D634" s="383"/>
      <c r="E634" s="405"/>
      <c r="F634" s="406"/>
    </row>
    <row r="636" spans="1:6">
      <c r="A636" s="400">
        <v>6.4</v>
      </c>
      <c r="B636" s="401"/>
      <c r="C636" s="400"/>
      <c r="D636" s="383" t="s">
        <v>1137</v>
      </c>
      <c r="E636" s="402"/>
      <c r="F636" s="383"/>
    </row>
    <row r="637" spans="1:6" ht="42.75">
      <c r="A637" s="426" t="s">
        <v>37</v>
      </c>
      <c r="B637" s="427" t="s">
        <v>1138</v>
      </c>
      <c r="C637" s="426"/>
      <c r="D637" s="428" t="s">
        <v>1139</v>
      </c>
      <c r="E637" s="440"/>
      <c r="F637" s="441"/>
    </row>
    <row r="638" spans="1:6">
      <c r="A638" s="400"/>
      <c r="B638" s="401"/>
      <c r="C638" s="400" t="s">
        <v>467</v>
      </c>
      <c r="D638" s="383"/>
      <c r="E638" s="405"/>
      <c r="F638" s="406"/>
    </row>
    <row r="639" spans="1:6" ht="171">
      <c r="A639" s="400"/>
      <c r="B639" s="401"/>
      <c r="C639" s="400" t="str">
        <f>C$29</f>
        <v>MA</v>
      </c>
      <c r="D639" s="403" t="s">
        <v>1140</v>
      </c>
      <c r="E639" s="405" t="s">
        <v>737</v>
      </c>
      <c r="F639" s="406"/>
    </row>
    <row r="640" spans="1:6" ht="57">
      <c r="A640" s="400"/>
      <c r="B640" s="401"/>
      <c r="C640" s="409" t="str">
        <f>C$30</f>
        <v>S1</v>
      </c>
      <c r="D640" s="403" t="s">
        <v>1141</v>
      </c>
      <c r="E640" s="405" t="s">
        <v>737</v>
      </c>
      <c r="F640" s="413" t="s">
        <v>1142</v>
      </c>
    </row>
    <row r="641" spans="1:256" s="414" customFormat="1" ht="57">
      <c r="A641" s="409"/>
      <c r="B641" s="410"/>
      <c r="C641" s="409" t="str">
        <f>C$31</f>
        <v>S2</v>
      </c>
      <c r="D641" s="411" t="s">
        <v>1143</v>
      </c>
      <c r="E641" s="412" t="s">
        <v>737</v>
      </c>
      <c r="F641" s="413" t="s">
        <v>1144</v>
      </c>
    </row>
    <row r="642" spans="1:256">
      <c r="A642" s="400"/>
      <c r="B642" s="401"/>
      <c r="C642" s="400" t="str">
        <f>C$32</f>
        <v>S3</v>
      </c>
      <c r="D642" s="383"/>
      <c r="E642" s="405"/>
      <c r="F642" s="406"/>
    </row>
    <row r="643" spans="1:256">
      <c r="A643" s="400"/>
      <c r="B643" s="401"/>
      <c r="C643" s="400" t="str">
        <f>C$33</f>
        <v>S4</v>
      </c>
      <c r="D643" s="383"/>
      <c r="E643" s="405"/>
      <c r="F643" s="406"/>
    </row>
    <row r="645" spans="1:256" ht="50.25" customHeight="1">
      <c r="A645" s="426" t="s">
        <v>583</v>
      </c>
      <c r="B645" s="427" t="s">
        <v>1145</v>
      </c>
      <c r="C645" s="426"/>
      <c r="D645" s="428" t="s">
        <v>1146</v>
      </c>
      <c r="E645" s="440"/>
      <c r="F645" s="441"/>
    </row>
    <row r="646" spans="1:256">
      <c r="A646" s="400"/>
      <c r="B646" s="401"/>
      <c r="C646" s="400" t="s">
        <v>467</v>
      </c>
      <c r="D646" s="383"/>
      <c r="E646" s="405"/>
      <c r="F646" s="406"/>
    </row>
    <row r="647" spans="1:256" ht="71.25">
      <c r="A647" s="400"/>
      <c r="B647" s="401"/>
      <c r="C647" s="400" t="str">
        <f>C$29</f>
        <v>MA</v>
      </c>
      <c r="D647" s="443" t="s">
        <v>1147</v>
      </c>
      <c r="E647" s="405" t="s">
        <v>737</v>
      </c>
      <c r="F647" s="406"/>
    </row>
    <row r="648" spans="1:256">
      <c r="A648" s="400"/>
      <c r="B648" s="401"/>
      <c r="C648" s="409" t="str">
        <f>C$30</f>
        <v>S1</v>
      </c>
      <c r="D648" s="403" t="s">
        <v>1148</v>
      </c>
      <c r="E648" s="405" t="s">
        <v>737</v>
      </c>
      <c r="F648" s="406"/>
    </row>
    <row r="649" spans="1:256" s="367" customFormat="1" ht="88.5" customHeight="1">
      <c r="A649" s="416"/>
      <c r="B649" s="417"/>
      <c r="C649" s="416" t="str">
        <f>C$31</f>
        <v>S2</v>
      </c>
      <c r="D649" s="418" t="s">
        <v>1149</v>
      </c>
      <c r="E649" s="419" t="s">
        <v>737</v>
      </c>
      <c r="F649" s="420" t="s">
        <v>1150</v>
      </c>
      <c r="IU649"/>
      <c r="IV649"/>
    </row>
    <row r="650" spans="1:256">
      <c r="A650" s="400"/>
      <c r="B650" s="401"/>
      <c r="C650" s="400" t="str">
        <f>C$32</f>
        <v>S3</v>
      </c>
      <c r="D650" s="383"/>
      <c r="E650" s="405"/>
      <c r="F650" s="406"/>
    </row>
    <row r="651" spans="1:256">
      <c r="A651" s="400"/>
      <c r="B651" s="401"/>
      <c r="C651" s="400" t="str">
        <f>C$33</f>
        <v>S4</v>
      </c>
      <c r="D651" s="383"/>
      <c r="E651" s="405"/>
      <c r="F651" s="406"/>
    </row>
    <row r="653" spans="1:256" ht="28.5">
      <c r="A653" s="400" t="s">
        <v>584</v>
      </c>
      <c r="B653" s="401" t="s">
        <v>1151</v>
      </c>
      <c r="C653" s="400"/>
      <c r="D653" s="383" t="s">
        <v>1152</v>
      </c>
      <c r="E653" s="405"/>
      <c r="F653" s="406"/>
    </row>
    <row r="654" spans="1:256">
      <c r="A654" s="400"/>
      <c r="B654" s="401"/>
      <c r="C654" s="400" t="s">
        <v>467</v>
      </c>
      <c r="D654" s="383"/>
      <c r="E654" s="405"/>
      <c r="F654" s="406"/>
    </row>
    <row r="655" spans="1:256" ht="57">
      <c r="A655" s="400"/>
      <c r="B655" s="401"/>
      <c r="C655" s="400" t="str">
        <f>C$29</f>
        <v>MA</v>
      </c>
      <c r="D655" s="407" t="s">
        <v>1153</v>
      </c>
      <c r="E655" s="405" t="s">
        <v>737</v>
      </c>
      <c r="F655" s="406"/>
    </row>
    <row r="656" spans="1:256">
      <c r="A656" s="400"/>
      <c r="B656" s="401"/>
      <c r="C656" s="409" t="str">
        <f>C$30</f>
        <v>S1</v>
      </c>
      <c r="D656" s="403" t="s">
        <v>1148</v>
      </c>
      <c r="E656" s="405" t="s">
        <v>737</v>
      </c>
      <c r="F656" s="406"/>
    </row>
    <row r="657" spans="1:6" ht="28.5">
      <c r="A657" s="400"/>
      <c r="B657" s="401"/>
      <c r="C657" s="400" t="str">
        <f>C$31</f>
        <v>S2</v>
      </c>
      <c r="D657" s="404" t="s">
        <v>1154</v>
      </c>
      <c r="E657" s="405" t="s">
        <v>737</v>
      </c>
      <c r="F657" s="406"/>
    </row>
    <row r="658" spans="1:6">
      <c r="A658" s="400"/>
      <c r="B658" s="401"/>
      <c r="C658" s="400" t="str">
        <f>C$32</f>
        <v>S3</v>
      </c>
      <c r="D658" s="383"/>
      <c r="E658" s="405"/>
      <c r="F658" s="406"/>
    </row>
    <row r="659" spans="1:6">
      <c r="A659" s="400"/>
      <c r="B659" s="401"/>
      <c r="C659" s="400" t="str">
        <f>C$33</f>
        <v>S4</v>
      </c>
      <c r="D659" s="383"/>
      <c r="E659" s="405"/>
      <c r="F659" s="406"/>
    </row>
    <row r="661" spans="1:6">
      <c r="A661" s="422">
        <v>7</v>
      </c>
      <c r="B661" s="423"/>
      <c r="C661" s="422"/>
      <c r="D661" s="397" t="s">
        <v>1155</v>
      </c>
      <c r="E661" s="398"/>
      <c r="F661" s="424"/>
    </row>
    <row r="662" spans="1:6">
      <c r="A662" s="400">
        <v>7.1</v>
      </c>
      <c r="B662" s="401"/>
      <c r="C662" s="400"/>
      <c r="D662" s="383" t="s">
        <v>1156</v>
      </c>
      <c r="E662" s="402"/>
      <c r="F662" s="383"/>
    </row>
    <row r="663" spans="1:6" ht="213.75">
      <c r="A663" s="400" t="s">
        <v>1157</v>
      </c>
      <c r="B663" s="401" t="s">
        <v>1158</v>
      </c>
      <c r="C663" s="400"/>
      <c r="D663" s="383" t="s">
        <v>1159</v>
      </c>
      <c r="E663" s="402"/>
      <c r="F663" s="383"/>
    </row>
    <row r="664" spans="1:6">
      <c r="A664" s="400"/>
      <c r="B664" s="401"/>
      <c r="C664" s="400" t="s">
        <v>467</v>
      </c>
      <c r="D664" s="383"/>
      <c r="E664" s="405"/>
      <c r="F664" s="406"/>
    </row>
    <row r="665" spans="1:6" ht="156.75">
      <c r="A665" s="400"/>
      <c r="B665" s="401"/>
      <c r="C665" s="400" t="str">
        <f>C$29</f>
        <v>MA</v>
      </c>
      <c r="D665" s="404" t="s">
        <v>1160</v>
      </c>
      <c r="E665" s="405" t="s">
        <v>737</v>
      </c>
      <c r="F665" s="406"/>
    </row>
    <row r="666" spans="1:6" ht="71.25">
      <c r="A666" s="400"/>
      <c r="B666" s="401"/>
      <c r="C666" s="400" t="str">
        <f>C$30</f>
        <v>S1</v>
      </c>
      <c r="D666" s="403" t="s">
        <v>1161</v>
      </c>
      <c r="E666" s="405" t="s">
        <v>737</v>
      </c>
      <c r="F666" s="406"/>
    </row>
    <row r="667" spans="1:6">
      <c r="A667" s="400"/>
      <c r="B667" s="401"/>
      <c r="C667" s="400" t="str">
        <f>C$31</f>
        <v>S2</v>
      </c>
      <c r="D667" s="383"/>
      <c r="E667" s="405"/>
      <c r="F667" s="406"/>
    </row>
    <row r="668" spans="1:6">
      <c r="A668" s="400"/>
      <c r="B668" s="401"/>
      <c r="C668" s="400" t="str">
        <f>C$32</f>
        <v>S3</v>
      </c>
      <c r="D668" s="383"/>
      <c r="E668" s="405"/>
      <c r="F668" s="406"/>
    </row>
    <row r="669" spans="1:6">
      <c r="A669" s="400"/>
      <c r="B669" s="401"/>
      <c r="C669" s="400" t="str">
        <f>C$33</f>
        <v>S4</v>
      </c>
      <c r="D669" s="383"/>
      <c r="E669" s="405"/>
      <c r="F669" s="406"/>
    </row>
    <row r="671" spans="1:6">
      <c r="A671" s="400">
        <v>7.2</v>
      </c>
      <c r="B671" s="401"/>
      <c r="C671" s="400"/>
      <c r="D671" s="383" t="s">
        <v>1162</v>
      </c>
      <c r="E671" s="402"/>
      <c r="F671" s="383"/>
    </row>
    <row r="672" spans="1:6" ht="28.5">
      <c r="A672" s="400" t="s">
        <v>801</v>
      </c>
      <c r="B672" s="401" t="s">
        <v>1163</v>
      </c>
      <c r="C672" s="400"/>
      <c r="D672" s="383" t="s">
        <v>1164</v>
      </c>
      <c r="E672" s="405"/>
      <c r="F672" s="406"/>
    </row>
    <row r="673" spans="1:6" ht="57">
      <c r="A673" s="400"/>
      <c r="B673" s="401"/>
      <c r="C673" s="400" t="str">
        <f>C$29</f>
        <v>MA</v>
      </c>
      <c r="D673" s="403" t="s">
        <v>1165</v>
      </c>
      <c r="E673" s="405" t="s">
        <v>737</v>
      </c>
      <c r="F673" s="406"/>
    </row>
    <row r="674" spans="1:6" ht="42.75">
      <c r="A674" s="400"/>
      <c r="B674" s="401"/>
      <c r="C674" s="400" t="str">
        <f>C$30</f>
        <v>S1</v>
      </c>
      <c r="D674" s="403" t="s">
        <v>1166</v>
      </c>
      <c r="E674" s="405" t="s">
        <v>737</v>
      </c>
      <c r="F674" s="406"/>
    </row>
    <row r="675" spans="1:6">
      <c r="A675" s="400"/>
      <c r="B675" s="401"/>
      <c r="C675" s="400" t="str">
        <f>C$31</f>
        <v>S2</v>
      </c>
      <c r="D675" s="383"/>
      <c r="E675" s="405"/>
      <c r="F675" s="406"/>
    </row>
    <row r="676" spans="1:6">
      <c r="A676" s="400"/>
      <c r="B676" s="401"/>
      <c r="C676" s="400" t="str">
        <f>C$32</f>
        <v>S3</v>
      </c>
      <c r="D676" s="383"/>
      <c r="E676" s="405"/>
      <c r="F676" s="406"/>
    </row>
    <row r="677" spans="1:6">
      <c r="A677" s="400"/>
      <c r="B677" s="401"/>
      <c r="C677" s="400" t="str">
        <f>C$33</f>
        <v>S4</v>
      </c>
      <c r="D677" s="383"/>
      <c r="E677" s="405"/>
      <c r="F677" s="406"/>
    </row>
    <row r="679" spans="1:6">
      <c r="A679" s="400" t="s">
        <v>1167</v>
      </c>
      <c r="B679" s="401" t="s">
        <v>949</v>
      </c>
      <c r="C679" s="400"/>
      <c r="D679" s="383" t="s">
        <v>1168</v>
      </c>
      <c r="E679" s="405"/>
      <c r="F679" s="406"/>
    </row>
    <row r="680" spans="1:6">
      <c r="A680" s="400"/>
      <c r="B680" s="401"/>
      <c r="C680" s="400" t="s">
        <v>467</v>
      </c>
      <c r="D680" s="383"/>
      <c r="E680" s="405"/>
      <c r="F680" s="406"/>
    </row>
    <row r="681" spans="1:6" ht="71.25">
      <c r="A681" s="400"/>
      <c r="B681" s="401"/>
      <c r="C681" s="400" t="str">
        <f>C$29</f>
        <v>MA</v>
      </c>
      <c r="D681" s="404" t="s">
        <v>1169</v>
      </c>
      <c r="E681" s="405" t="s">
        <v>737</v>
      </c>
      <c r="F681" s="406"/>
    </row>
    <row r="682" spans="1:6">
      <c r="A682" s="400"/>
      <c r="B682" s="401"/>
      <c r="C682" s="400" t="str">
        <f>C$30</f>
        <v>S1</v>
      </c>
      <c r="D682" s="403" t="s">
        <v>1170</v>
      </c>
      <c r="E682" s="405" t="s">
        <v>737</v>
      </c>
      <c r="F682" s="406"/>
    </row>
    <row r="683" spans="1:6">
      <c r="A683" s="400"/>
      <c r="B683" s="401"/>
      <c r="C683" s="400" t="str">
        <f>C$31</f>
        <v>S2</v>
      </c>
      <c r="D683" s="383"/>
      <c r="E683" s="405"/>
      <c r="F683" s="406"/>
    </row>
    <row r="684" spans="1:6">
      <c r="A684" s="400"/>
      <c r="B684" s="401"/>
      <c r="C684" s="400" t="str">
        <f>C$32</f>
        <v>S3</v>
      </c>
      <c r="D684" s="383"/>
      <c r="E684" s="405"/>
      <c r="F684" s="406"/>
    </row>
    <row r="685" spans="1:6">
      <c r="A685" s="400"/>
      <c r="B685" s="401"/>
      <c r="C685" s="400" t="str">
        <f>C$33</f>
        <v>S4</v>
      </c>
      <c r="D685" s="383"/>
      <c r="E685" s="405"/>
      <c r="F685" s="406"/>
    </row>
    <row r="687" spans="1:6" ht="42.75">
      <c r="A687" s="400" t="s">
        <v>1171</v>
      </c>
      <c r="B687" s="401" t="s">
        <v>954</v>
      </c>
      <c r="C687" s="400"/>
      <c r="D687" s="383" t="s">
        <v>1172</v>
      </c>
      <c r="E687" s="405"/>
      <c r="F687" s="406"/>
    </row>
    <row r="688" spans="1:6">
      <c r="A688" s="400"/>
      <c r="B688" s="401"/>
      <c r="C688" s="400" t="s">
        <v>467</v>
      </c>
      <c r="D688" s="383"/>
      <c r="E688" s="405"/>
      <c r="F688" s="406"/>
    </row>
    <row r="689" spans="1:6" ht="57">
      <c r="A689" s="400"/>
      <c r="B689" s="401"/>
      <c r="C689" s="400" t="str">
        <f>C$29</f>
        <v>MA</v>
      </c>
      <c r="D689" s="403" t="s">
        <v>1173</v>
      </c>
      <c r="E689" s="405" t="s">
        <v>737</v>
      </c>
      <c r="F689" s="406"/>
    </row>
    <row r="690" spans="1:6" ht="28.5">
      <c r="A690" s="400"/>
      <c r="B690" s="401"/>
      <c r="C690" s="400" t="str">
        <f>C$30</f>
        <v>S1</v>
      </c>
      <c r="D690" s="403" t="s">
        <v>1174</v>
      </c>
      <c r="E690" s="405" t="s">
        <v>737</v>
      </c>
      <c r="F690" s="406"/>
    </row>
    <row r="691" spans="1:6">
      <c r="A691" s="400"/>
      <c r="B691" s="401"/>
      <c r="C691" s="400" t="str">
        <f>C$31</f>
        <v>S2</v>
      </c>
      <c r="D691" s="383"/>
      <c r="E691" s="405"/>
      <c r="F691" s="406"/>
    </row>
    <row r="692" spans="1:6">
      <c r="A692" s="400"/>
      <c r="B692" s="401"/>
      <c r="C692" s="400" t="str">
        <f>C$32</f>
        <v>S3</v>
      </c>
      <c r="D692" s="383"/>
      <c r="E692" s="405"/>
      <c r="F692" s="406"/>
    </row>
    <row r="693" spans="1:6">
      <c r="A693" s="400"/>
      <c r="B693" s="401"/>
      <c r="C693" s="400" t="str">
        <f>C$33</f>
        <v>S4</v>
      </c>
      <c r="D693" s="383"/>
      <c r="E693" s="405"/>
      <c r="F693" s="406"/>
    </row>
    <row r="695" spans="1:6">
      <c r="A695" s="400">
        <v>7.3</v>
      </c>
      <c r="B695" s="401"/>
      <c r="C695" s="400"/>
      <c r="D695" s="383" t="s">
        <v>1175</v>
      </c>
      <c r="E695" s="402"/>
      <c r="F695" s="383"/>
    </row>
    <row r="696" spans="1:6" ht="42.75">
      <c r="A696" s="400" t="s">
        <v>38</v>
      </c>
      <c r="B696" s="401" t="s">
        <v>1176</v>
      </c>
      <c r="C696" s="400"/>
      <c r="D696" s="383" t="s">
        <v>1177</v>
      </c>
      <c r="E696" s="402"/>
      <c r="F696" s="383"/>
    </row>
    <row r="697" spans="1:6">
      <c r="A697" s="400"/>
      <c r="B697" s="401"/>
      <c r="C697" s="400" t="s">
        <v>467</v>
      </c>
      <c r="D697" s="383"/>
      <c r="E697" s="405"/>
      <c r="F697" s="406"/>
    </row>
    <row r="698" spans="1:6" ht="42.75">
      <c r="A698" s="400"/>
      <c r="B698" s="401"/>
      <c r="C698" s="400" t="str">
        <f>C$29</f>
        <v>MA</v>
      </c>
      <c r="D698" s="407" t="s">
        <v>1178</v>
      </c>
      <c r="E698" s="405" t="s">
        <v>737</v>
      </c>
      <c r="F698" s="406"/>
    </row>
    <row r="699" spans="1:6" ht="57">
      <c r="A699" s="400"/>
      <c r="B699" s="401"/>
      <c r="C699" s="400" t="str">
        <f>C$30</f>
        <v>S1</v>
      </c>
      <c r="D699" s="403" t="s">
        <v>1179</v>
      </c>
      <c r="E699" s="405" t="s">
        <v>737</v>
      </c>
      <c r="F699" s="406"/>
    </row>
    <row r="700" spans="1:6">
      <c r="A700" s="400"/>
      <c r="B700" s="401"/>
      <c r="C700" s="400" t="str">
        <f>C$31</f>
        <v>S2</v>
      </c>
      <c r="D700" s="383"/>
      <c r="E700" s="405"/>
      <c r="F700" s="406"/>
    </row>
    <row r="701" spans="1:6">
      <c r="A701" s="400"/>
      <c r="B701" s="401"/>
      <c r="C701" s="400" t="str">
        <f>C$32</f>
        <v>S3</v>
      </c>
      <c r="D701" s="383"/>
      <c r="E701" s="405"/>
      <c r="F701" s="406"/>
    </row>
    <row r="702" spans="1:6">
      <c r="A702" s="400"/>
      <c r="B702" s="401"/>
      <c r="C702" s="400" t="str">
        <f>C$33</f>
        <v>S4</v>
      </c>
      <c r="D702" s="383"/>
      <c r="E702" s="405"/>
      <c r="F702" s="406"/>
    </row>
    <row r="704" spans="1:6" ht="28.5">
      <c r="A704" s="400" t="s">
        <v>955</v>
      </c>
      <c r="B704" s="401" t="s">
        <v>1176</v>
      </c>
      <c r="C704" s="400"/>
      <c r="D704" s="383" t="s">
        <v>1180</v>
      </c>
      <c r="E704" s="405"/>
      <c r="F704" s="406"/>
    </row>
    <row r="705" spans="1:6">
      <c r="A705" s="400"/>
      <c r="B705" s="401"/>
      <c r="C705" s="400" t="s">
        <v>467</v>
      </c>
      <c r="D705" s="383"/>
      <c r="E705" s="405"/>
      <c r="F705" s="406"/>
    </row>
    <row r="706" spans="1:6" ht="57">
      <c r="A706" s="400"/>
      <c r="B706" s="401"/>
      <c r="C706" s="400" t="str">
        <f>C$29</f>
        <v>MA</v>
      </c>
      <c r="D706" s="404" t="s">
        <v>1181</v>
      </c>
      <c r="E706" s="405" t="s">
        <v>737</v>
      </c>
      <c r="F706" s="406"/>
    </row>
    <row r="707" spans="1:6" ht="42.75">
      <c r="A707" s="400"/>
      <c r="B707" s="401"/>
      <c r="C707" s="400" t="str">
        <f>C$30</f>
        <v>S1</v>
      </c>
      <c r="D707" s="403" t="s">
        <v>1182</v>
      </c>
      <c r="E707" s="405" t="s">
        <v>737</v>
      </c>
      <c r="F707" s="406"/>
    </row>
    <row r="708" spans="1:6">
      <c r="A708" s="400"/>
      <c r="B708" s="401"/>
      <c r="C708" s="400" t="str">
        <f>C$31</f>
        <v>S2</v>
      </c>
      <c r="D708" s="383"/>
      <c r="E708" s="405"/>
      <c r="F708" s="406"/>
    </row>
    <row r="709" spans="1:6">
      <c r="A709" s="400"/>
      <c r="B709" s="401"/>
      <c r="C709" s="400" t="str">
        <f>C$32</f>
        <v>S3</v>
      </c>
      <c r="D709" s="383"/>
      <c r="E709" s="405"/>
      <c r="F709" s="406"/>
    </row>
    <row r="710" spans="1:6">
      <c r="A710" s="400"/>
      <c r="B710" s="401"/>
      <c r="C710" s="400" t="str">
        <f>C$33</f>
        <v>S4</v>
      </c>
      <c r="D710" s="383"/>
      <c r="E710" s="405"/>
      <c r="F710" s="406"/>
    </row>
    <row r="711" spans="1:6">
      <c r="A711" s="481"/>
      <c r="C711" s="367"/>
    </row>
    <row r="712" spans="1:6">
      <c r="A712" s="400">
        <v>7.4</v>
      </c>
      <c r="B712" s="401"/>
      <c r="C712" s="400"/>
      <c r="D712" s="383" t="s">
        <v>1183</v>
      </c>
      <c r="E712" s="402"/>
      <c r="F712" s="383"/>
    </row>
    <row r="713" spans="1:6" ht="42.75">
      <c r="A713" s="400" t="s">
        <v>197</v>
      </c>
      <c r="B713" s="401" t="s">
        <v>1184</v>
      </c>
      <c r="C713" s="400"/>
      <c r="D713" s="383" t="s">
        <v>1185</v>
      </c>
      <c r="E713" s="402"/>
      <c r="F713" s="383"/>
    </row>
    <row r="714" spans="1:6">
      <c r="A714" s="400"/>
      <c r="B714" s="401"/>
      <c r="C714" s="400" t="s">
        <v>467</v>
      </c>
      <c r="D714" s="383"/>
      <c r="E714" s="405"/>
      <c r="F714" s="406"/>
    </row>
    <row r="715" spans="1:6" ht="85.5">
      <c r="A715" s="400"/>
      <c r="B715" s="401"/>
      <c r="C715" s="400" t="str">
        <f>C$29</f>
        <v>MA</v>
      </c>
      <c r="D715" s="404" t="s">
        <v>1186</v>
      </c>
      <c r="E715" s="405" t="s">
        <v>737</v>
      </c>
      <c r="F715" s="406"/>
    </row>
    <row r="716" spans="1:6" ht="71.25">
      <c r="A716" s="400"/>
      <c r="B716" s="401"/>
      <c r="C716" s="400" t="str">
        <f>C$30</f>
        <v>S1</v>
      </c>
      <c r="D716" s="403" t="s">
        <v>1187</v>
      </c>
      <c r="E716" s="405" t="s">
        <v>737</v>
      </c>
      <c r="F716" s="406"/>
    </row>
    <row r="717" spans="1:6">
      <c r="A717" s="400"/>
      <c r="B717" s="401"/>
      <c r="C717" s="400" t="str">
        <f>C$31</f>
        <v>S2</v>
      </c>
      <c r="D717" s="383"/>
      <c r="E717" s="405"/>
      <c r="F717" s="406"/>
    </row>
    <row r="718" spans="1:6">
      <c r="A718" s="400"/>
      <c r="B718" s="401"/>
      <c r="C718" s="400" t="str">
        <f>C$32</f>
        <v>S3</v>
      </c>
      <c r="D718" s="383"/>
      <c r="E718" s="405"/>
      <c r="F718" s="406"/>
    </row>
    <row r="719" spans="1:6">
      <c r="A719" s="400"/>
      <c r="B719" s="401"/>
      <c r="C719" s="400" t="str">
        <f>C$33</f>
        <v>S4</v>
      </c>
      <c r="D719" s="383"/>
      <c r="E719" s="405"/>
      <c r="F719" s="406"/>
    </row>
    <row r="721" spans="1:6" ht="28.5">
      <c r="A721" s="400" t="s">
        <v>586</v>
      </c>
      <c r="B721" s="401" t="s">
        <v>1188</v>
      </c>
      <c r="C721" s="400"/>
      <c r="D721" s="383" t="s">
        <v>1189</v>
      </c>
      <c r="E721" s="405"/>
      <c r="F721" s="406"/>
    </row>
    <row r="722" spans="1:6">
      <c r="A722" s="400"/>
      <c r="B722" s="401"/>
      <c r="C722" s="400" t="s">
        <v>467</v>
      </c>
      <c r="D722" s="383"/>
      <c r="E722" s="405"/>
      <c r="F722" s="406"/>
    </row>
    <row r="723" spans="1:6" ht="71.25">
      <c r="A723" s="400"/>
      <c r="B723" s="401"/>
      <c r="C723" s="400" t="str">
        <f>C$29</f>
        <v>MA</v>
      </c>
      <c r="D723" s="404" t="s">
        <v>1190</v>
      </c>
      <c r="E723" s="405" t="s">
        <v>737</v>
      </c>
      <c r="F723" s="406"/>
    </row>
    <row r="724" spans="1:6" ht="71.25">
      <c r="A724" s="400"/>
      <c r="B724" s="401"/>
      <c r="C724" s="400" t="str">
        <f>C$30</f>
        <v>S1</v>
      </c>
      <c r="D724" s="403" t="s">
        <v>1191</v>
      </c>
      <c r="E724" s="405" t="s">
        <v>737</v>
      </c>
      <c r="F724" s="406"/>
    </row>
    <row r="725" spans="1:6">
      <c r="A725" s="400"/>
      <c r="B725" s="401"/>
      <c r="C725" s="400" t="str">
        <f>C$31</f>
        <v>S2</v>
      </c>
      <c r="D725" s="403"/>
      <c r="E725" s="405"/>
      <c r="F725" s="406"/>
    </row>
    <row r="726" spans="1:6">
      <c r="A726" s="400"/>
      <c r="B726" s="401"/>
      <c r="C726" s="400" t="str">
        <f>C$32</f>
        <v>S3</v>
      </c>
      <c r="D726" s="403"/>
      <c r="E726" s="405"/>
      <c r="F726" s="406"/>
    </row>
    <row r="727" spans="1:6">
      <c r="A727" s="400"/>
      <c r="B727" s="401"/>
      <c r="C727" s="400" t="str">
        <f>C$33</f>
        <v>S4</v>
      </c>
      <c r="D727" s="383"/>
      <c r="E727" s="405"/>
      <c r="F727" s="406"/>
    </row>
    <row r="729" spans="1:6" ht="28.5">
      <c r="A729" s="400" t="s">
        <v>587</v>
      </c>
      <c r="B729" s="401" t="s">
        <v>1192</v>
      </c>
      <c r="C729" s="400"/>
      <c r="D729" s="383" t="s">
        <v>1193</v>
      </c>
      <c r="E729" s="405"/>
      <c r="F729" s="406"/>
    </row>
    <row r="730" spans="1:6">
      <c r="A730" s="400"/>
      <c r="B730" s="401"/>
      <c r="C730" s="400" t="s">
        <v>467</v>
      </c>
      <c r="D730" s="383"/>
      <c r="E730" s="405"/>
      <c r="F730" s="406"/>
    </row>
    <row r="731" spans="1:6" ht="57">
      <c r="A731" s="400"/>
      <c r="B731" s="401"/>
      <c r="C731" s="400" t="str">
        <f>C$29</f>
        <v>MA</v>
      </c>
      <c r="D731" s="403" t="s">
        <v>1194</v>
      </c>
      <c r="E731" s="405" t="s">
        <v>737</v>
      </c>
      <c r="F731" s="406"/>
    </row>
    <row r="732" spans="1:6" ht="28.5">
      <c r="A732" s="400"/>
      <c r="B732" s="401"/>
      <c r="C732" s="400" t="str">
        <f>C$30</f>
        <v>S1</v>
      </c>
      <c r="D732" s="403" t="s">
        <v>1195</v>
      </c>
      <c r="E732" s="405" t="s">
        <v>737</v>
      </c>
      <c r="F732" s="406"/>
    </row>
    <row r="733" spans="1:6">
      <c r="A733" s="400"/>
      <c r="B733" s="401"/>
      <c r="C733" s="400" t="str">
        <f>C$31</f>
        <v>S2</v>
      </c>
      <c r="D733" s="383"/>
      <c r="E733" s="405"/>
      <c r="F733" s="406"/>
    </row>
    <row r="734" spans="1:6">
      <c r="A734" s="400"/>
      <c r="B734" s="401"/>
      <c r="C734" s="400" t="str">
        <f>C$32</f>
        <v>S3</v>
      </c>
      <c r="D734" s="383"/>
      <c r="E734" s="405"/>
      <c r="F734" s="406"/>
    </row>
    <row r="735" spans="1:6">
      <c r="A735" s="400"/>
      <c r="B735" s="401"/>
      <c r="C735" s="400" t="str">
        <f>C$33</f>
        <v>S4</v>
      </c>
      <c r="D735" s="383"/>
      <c r="E735" s="405"/>
      <c r="F735" s="406"/>
    </row>
    <row r="737" spans="1:6">
      <c r="A737" s="422">
        <v>8</v>
      </c>
      <c r="B737" s="423"/>
      <c r="C737" s="422"/>
      <c r="D737" s="397" t="s">
        <v>1196</v>
      </c>
      <c r="E737" s="398"/>
      <c r="F737" s="424"/>
    </row>
    <row r="738" spans="1:6">
      <c r="A738" s="400">
        <v>8.1</v>
      </c>
      <c r="B738" s="401"/>
      <c r="C738" s="400"/>
      <c r="D738" s="383" t="s">
        <v>1197</v>
      </c>
      <c r="E738" s="402"/>
      <c r="F738" s="383"/>
    </row>
    <row r="739" spans="1:6" ht="57">
      <c r="A739" s="400" t="s">
        <v>1198</v>
      </c>
      <c r="B739" s="401" t="s">
        <v>962</v>
      </c>
      <c r="C739" s="400"/>
      <c r="D739" s="383" t="s">
        <v>1199</v>
      </c>
      <c r="E739" s="402"/>
      <c r="F739" s="383"/>
    </row>
    <row r="740" spans="1:6">
      <c r="A740" s="400"/>
      <c r="B740" s="401"/>
      <c r="C740" s="400" t="s">
        <v>467</v>
      </c>
      <c r="D740" s="383"/>
      <c r="E740" s="405"/>
      <c r="F740" s="406"/>
    </row>
    <row r="741" spans="1:6" ht="99.75">
      <c r="A741" s="400"/>
      <c r="B741" s="401"/>
      <c r="C741" s="400" t="str">
        <f>C$29</f>
        <v>MA</v>
      </c>
      <c r="D741" s="403" t="s">
        <v>1200</v>
      </c>
      <c r="E741" s="405" t="s">
        <v>737</v>
      </c>
      <c r="F741" s="406"/>
    </row>
    <row r="742" spans="1:6" ht="71.25">
      <c r="A742" s="400"/>
      <c r="B742" s="401"/>
      <c r="C742" s="400" t="str">
        <f>C$30</f>
        <v>S1</v>
      </c>
      <c r="D742" s="403" t="s">
        <v>1201</v>
      </c>
      <c r="E742" s="405" t="s">
        <v>737</v>
      </c>
      <c r="F742" s="406"/>
    </row>
    <row r="743" spans="1:6">
      <c r="A743" s="400"/>
      <c r="B743" s="401"/>
      <c r="C743" s="400" t="str">
        <f>C$31</f>
        <v>S2</v>
      </c>
      <c r="D743" s="383"/>
      <c r="E743" s="405"/>
      <c r="F743" s="406"/>
    </row>
    <row r="744" spans="1:6">
      <c r="A744" s="400"/>
      <c r="B744" s="401"/>
      <c r="C744" s="400" t="str">
        <f>C$32</f>
        <v>S3</v>
      </c>
      <c r="D744" s="383"/>
      <c r="E744" s="405"/>
      <c r="F744" s="406"/>
    </row>
    <row r="745" spans="1:6">
      <c r="A745" s="400"/>
      <c r="B745" s="401"/>
      <c r="C745" s="400" t="str">
        <f>C$33</f>
        <v>S4</v>
      </c>
      <c r="D745" s="383"/>
      <c r="E745" s="405"/>
      <c r="F745" s="406"/>
    </row>
    <row r="748" spans="1:6">
      <c r="A748" s="400">
        <v>8.1999999999999993</v>
      </c>
      <c r="B748" s="401"/>
      <c r="C748" s="400"/>
      <c r="D748" s="383" t="s">
        <v>1202</v>
      </c>
      <c r="E748" s="402"/>
      <c r="F748" s="383"/>
    </row>
    <row r="749" spans="1:6" ht="28.5">
      <c r="A749" s="400" t="s">
        <v>1203</v>
      </c>
      <c r="B749" s="401" t="s">
        <v>38</v>
      </c>
      <c r="C749" s="400"/>
      <c r="D749" s="383" t="s">
        <v>1204</v>
      </c>
      <c r="E749" s="402"/>
      <c r="F749" s="383"/>
    </row>
    <row r="750" spans="1:6">
      <c r="A750" s="400"/>
      <c r="B750" s="401"/>
      <c r="C750" s="400" t="s">
        <v>467</v>
      </c>
      <c r="D750" s="383"/>
      <c r="E750" s="405"/>
      <c r="F750" s="406"/>
    </row>
    <row r="751" spans="1:6" ht="384.75">
      <c r="A751" s="400"/>
      <c r="B751" s="401"/>
      <c r="C751" s="400" t="str">
        <f>C$29</f>
        <v>MA</v>
      </c>
      <c r="D751" s="404" t="s">
        <v>1205</v>
      </c>
      <c r="E751" s="412" t="s">
        <v>768</v>
      </c>
      <c r="F751" s="442" t="s">
        <v>1206</v>
      </c>
    </row>
    <row r="752" spans="1:6" ht="213.75">
      <c r="A752" s="400"/>
      <c r="B752" s="401"/>
      <c r="C752" s="400" t="str">
        <f>C$30</f>
        <v>S1</v>
      </c>
      <c r="D752" s="403" t="s">
        <v>1207</v>
      </c>
      <c r="E752" s="405" t="s">
        <v>737</v>
      </c>
      <c r="F752" s="439" t="s">
        <v>1208</v>
      </c>
    </row>
    <row r="753" spans="1:6">
      <c r="A753" s="400"/>
      <c r="B753" s="401"/>
      <c r="C753" s="400" t="str">
        <f>C$31</f>
        <v>S2</v>
      </c>
      <c r="D753" s="383"/>
      <c r="E753" s="405"/>
      <c r="F753" s="406"/>
    </row>
    <row r="754" spans="1:6">
      <c r="A754" s="400"/>
      <c r="B754" s="401"/>
      <c r="C754" s="400" t="str">
        <f>C$32</f>
        <v>S3</v>
      </c>
      <c r="D754" s="383"/>
      <c r="E754" s="405"/>
      <c r="F754" s="406"/>
    </row>
    <row r="755" spans="1:6">
      <c r="A755" s="400"/>
      <c r="B755" s="401"/>
      <c r="C755" s="400" t="str">
        <f>C$33</f>
        <v>S4</v>
      </c>
      <c r="D755" s="383"/>
      <c r="E755" s="405"/>
      <c r="F755" s="406"/>
    </row>
    <row r="757" spans="1:6" ht="28.5">
      <c r="A757" s="400" t="s">
        <v>1209</v>
      </c>
      <c r="B757" s="401" t="s">
        <v>1210</v>
      </c>
      <c r="C757" s="400"/>
      <c r="D757" s="383" t="s">
        <v>1211</v>
      </c>
      <c r="E757" s="405"/>
      <c r="F757" s="406"/>
    </row>
    <row r="758" spans="1:6">
      <c r="A758" s="400"/>
      <c r="B758" s="401"/>
      <c r="C758" s="400" t="s">
        <v>467</v>
      </c>
      <c r="D758" s="383"/>
      <c r="E758" s="405"/>
      <c r="F758" s="406"/>
    </row>
    <row r="759" spans="1:6" ht="57">
      <c r="A759" s="400"/>
      <c r="B759" s="401"/>
      <c r="C759" s="400" t="str">
        <f>C$29</f>
        <v>MA</v>
      </c>
      <c r="D759" s="408" t="s">
        <v>1212</v>
      </c>
      <c r="E759" s="405" t="s">
        <v>737</v>
      </c>
      <c r="F759" s="406"/>
    </row>
    <row r="760" spans="1:6">
      <c r="A760" s="400"/>
      <c r="B760" s="401"/>
      <c r="C760" s="400" t="str">
        <f>C$30</f>
        <v>S1</v>
      </c>
      <c r="D760" s="403" t="s">
        <v>1213</v>
      </c>
      <c r="E760" s="405" t="s">
        <v>737</v>
      </c>
      <c r="F760" s="406"/>
    </row>
    <row r="761" spans="1:6">
      <c r="A761" s="400"/>
      <c r="B761" s="401"/>
      <c r="C761" s="400" t="str">
        <f>C$31</f>
        <v>S2</v>
      </c>
      <c r="D761" s="383"/>
      <c r="E761" s="405"/>
      <c r="F761" s="406"/>
    </row>
    <row r="762" spans="1:6">
      <c r="A762" s="400"/>
      <c r="B762" s="401"/>
      <c r="C762" s="400" t="str">
        <f>C$32</f>
        <v>S3</v>
      </c>
      <c r="D762" s="383"/>
      <c r="E762" s="405"/>
      <c r="F762" s="406"/>
    </row>
    <row r="763" spans="1:6">
      <c r="A763" s="400"/>
      <c r="B763" s="401"/>
      <c r="C763" s="400" t="str">
        <f>C$33</f>
        <v>S4</v>
      </c>
      <c r="D763" s="383"/>
      <c r="E763" s="405"/>
      <c r="F763" s="406"/>
    </row>
    <row r="765" spans="1:6">
      <c r="A765" s="400">
        <v>8.3000000000000007</v>
      </c>
      <c r="B765" s="401"/>
      <c r="C765" s="400"/>
      <c r="D765" s="383" t="s">
        <v>1214</v>
      </c>
      <c r="E765" s="402"/>
      <c r="F765" s="383"/>
    </row>
    <row r="766" spans="1:6">
      <c r="A766" s="400" t="s">
        <v>258</v>
      </c>
      <c r="B766" s="401" t="s">
        <v>984</v>
      </c>
      <c r="C766" s="400"/>
      <c r="D766" s="383" t="s">
        <v>1215</v>
      </c>
      <c r="E766" s="402"/>
      <c r="F766" s="383"/>
    </row>
    <row r="767" spans="1:6">
      <c r="A767" s="400"/>
      <c r="B767" s="401"/>
      <c r="C767" s="400" t="s">
        <v>467</v>
      </c>
      <c r="D767" s="383"/>
      <c r="E767" s="405"/>
      <c r="F767" s="406"/>
    </row>
    <row r="768" spans="1:6" ht="28.5">
      <c r="A768" s="400"/>
      <c r="B768" s="401"/>
      <c r="C768" s="400" t="str">
        <f>C$29</f>
        <v>MA</v>
      </c>
      <c r="D768" s="403" t="s">
        <v>1216</v>
      </c>
      <c r="E768" s="405" t="s">
        <v>737</v>
      </c>
      <c r="F768" s="406"/>
    </row>
    <row r="769" spans="1:6">
      <c r="A769" s="400"/>
      <c r="B769" s="401"/>
      <c r="C769" s="400" t="str">
        <f>C$30</f>
        <v>S1</v>
      </c>
      <c r="D769" s="403" t="s">
        <v>1217</v>
      </c>
      <c r="E769" s="405" t="s">
        <v>737</v>
      </c>
      <c r="F769" s="406"/>
    </row>
    <row r="770" spans="1:6">
      <c r="A770" s="400"/>
      <c r="B770" s="401"/>
      <c r="C770" s="400" t="str">
        <f>C$31</f>
        <v>S2</v>
      </c>
      <c r="D770" s="383"/>
      <c r="E770" s="405"/>
      <c r="F770" s="406"/>
    </row>
    <row r="771" spans="1:6">
      <c r="A771" s="400"/>
      <c r="B771" s="401"/>
      <c r="C771" s="400" t="str">
        <f>C$32</f>
        <v>S3</v>
      </c>
      <c r="D771" s="383"/>
      <c r="E771" s="405"/>
      <c r="F771" s="406"/>
    </row>
    <row r="772" spans="1:6">
      <c r="A772" s="400"/>
      <c r="B772" s="401"/>
      <c r="C772" s="400" t="str">
        <f>C$33</f>
        <v>S4</v>
      </c>
      <c r="D772" s="383"/>
      <c r="E772" s="405"/>
      <c r="F772" s="406"/>
    </row>
    <row r="774" spans="1:6" ht="28.5">
      <c r="A774" s="400" t="s">
        <v>1218</v>
      </c>
      <c r="B774" s="401" t="s">
        <v>1219</v>
      </c>
      <c r="C774" s="400"/>
      <c r="D774" s="383" t="s">
        <v>1220</v>
      </c>
      <c r="E774" s="405"/>
      <c r="F774" s="406"/>
    </row>
    <row r="775" spans="1:6">
      <c r="A775" s="400"/>
      <c r="B775" s="401"/>
      <c r="C775" s="400" t="s">
        <v>467</v>
      </c>
      <c r="D775" s="383"/>
      <c r="E775" s="405"/>
      <c r="F775" s="406"/>
    </row>
    <row r="776" spans="1:6">
      <c r="A776" s="400"/>
      <c r="B776" s="401"/>
      <c r="C776" s="400" t="str">
        <f>C$29</f>
        <v>MA</v>
      </c>
      <c r="D776" s="408" t="s">
        <v>1221</v>
      </c>
      <c r="E776" s="405" t="s">
        <v>737</v>
      </c>
      <c r="F776" s="406"/>
    </row>
    <row r="777" spans="1:6">
      <c r="A777" s="400"/>
      <c r="B777" s="401"/>
      <c r="C777" s="400" t="str">
        <f>C$30</f>
        <v>S1</v>
      </c>
      <c r="D777" s="403" t="s">
        <v>1217</v>
      </c>
      <c r="E777" s="405" t="s">
        <v>737</v>
      </c>
      <c r="F777" s="406"/>
    </row>
    <row r="778" spans="1:6">
      <c r="A778" s="400"/>
      <c r="B778" s="401"/>
      <c r="C778" s="400" t="str">
        <f>C$31</f>
        <v>S2</v>
      </c>
      <c r="D778" s="383"/>
      <c r="E778" s="405"/>
      <c r="F778" s="406"/>
    </row>
    <row r="779" spans="1:6">
      <c r="A779" s="400"/>
      <c r="B779" s="401"/>
      <c r="C779" s="400" t="str">
        <f>C$32</f>
        <v>S3</v>
      </c>
      <c r="D779" s="383"/>
      <c r="E779" s="405"/>
      <c r="F779" s="406"/>
    </row>
    <row r="780" spans="1:6">
      <c r="A780" s="400"/>
      <c r="B780" s="401"/>
      <c r="C780" s="400" t="str">
        <f>C$33</f>
        <v>S4</v>
      </c>
      <c r="D780" s="383"/>
      <c r="E780" s="405"/>
      <c r="F780" s="406"/>
    </row>
    <row r="782" spans="1:6">
      <c r="A782" s="400">
        <v>8.4</v>
      </c>
      <c r="B782" s="401"/>
      <c r="C782" s="400"/>
      <c r="D782" s="383" t="s">
        <v>1222</v>
      </c>
      <c r="E782" s="402"/>
      <c r="F782" s="383"/>
    </row>
    <row r="783" spans="1:6" ht="28.5">
      <c r="A783" s="400" t="s">
        <v>209</v>
      </c>
      <c r="B783" s="401" t="s">
        <v>1223</v>
      </c>
      <c r="C783" s="400"/>
      <c r="D783" s="383" t="s">
        <v>1224</v>
      </c>
      <c r="E783" s="402"/>
      <c r="F783" s="383"/>
    </row>
    <row r="784" spans="1:6">
      <c r="A784" s="400"/>
      <c r="B784" s="401"/>
      <c r="C784" s="400" t="s">
        <v>467</v>
      </c>
      <c r="D784" s="383"/>
      <c r="E784" s="405"/>
      <c r="F784" s="406"/>
    </row>
    <row r="785" spans="1:6" ht="42.75">
      <c r="A785" s="400"/>
      <c r="B785" s="401"/>
      <c r="C785" s="400" t="str">
        <f>C$29</f>
        <v>MA</v>
      </c>
      <c r="D785" s="408" t="s">
        <v>1225</v>
      </c>
      <c r="E785" s="402" t="s">
        <v>737</v>
      </c>
      <c r="F785" s="383"/>
    </row>
    <row r="786" spans="1:6" ht="71.25">
      <c r="A786" s="400"/>
      <c r="B786" s="401"/>
      <c r="C786" s="400" t="str">
        <f>C$30</f>
        <v>S1</v>
      </c>
      <c r="D786" s="403" t="s">
        <v>1226</v>
      </c>
      <c r="E786" s="405" t="s">
        <v>737</v>
      </c>
      <c r="F786" s="406"/>
    </row>
    <row r="787" spans="1:6">
      <c r="A787" s="400"/>
      <c r="B787" s="401"/>
      <c r="C787" s="400" t="str">
        <f>C$31</f>
        <v>S2</v>
      </c>
      <c r="D787" s="383"/>
      <c r="E787" s="405"/>
      <c r="F787" s="406"/>
    </row>
    <row r="788" spans="1:6">
      <c r="A788" s="400"/>
      <c r="B788" s="401"/>
      <c r="C788" s="400" t="str">
        <f>C$32</f>
        <v>S3</v>
      </c>
      <c r="D788" s="383"/>
      <c r="E788" s="405"/>
      <c r="F788" s="406"/>
    </row>
    <row r="789" spans="1:6">
      <c r="A789" s="400"/>
      <c r="B789" s="401"/>
      <c r="C789" s="400" t="str">
        <f>C$33</f>
        <v>S4</v>
      </c>
      <c r="D789" s="383"/>
      <c r="E789" s="405"/>
      <c r="F789" s="406"/>
    </row>
  </sheetData>
  <conditionalFormatting sqref="D194 D228 D647">
    <cfRule type="expression" dxfId="2" priority="1" stopIfTrue="1">
      <formula>ISNUMBER(SEARCH("Closed",$H194))</formula>
    </cfRule>
    <cfRule type="expression" dxfId="1" priority="2" stopIfTrue="1">
      <formula>IF($B194="Minor",TRUE,FALSE)</formula>
    </cfRule>
    <cfRule type="expression" dxfId="0" priority="3" stopIfTrue="1">
      <formula>IF(OR($B194="Major",$B194="Pre-Condition"),TRUE,FALSE)</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0E6F5-B446-44A1-A4E9-32D973397F7A}">
  <sheetPr>
    <tabColor rgb="FF92D050"/>
  </sheetPr>
  <dimension ref="A1:IW1565"/>
  <sheetViews>
    <sheetView zoomScale="75" zoomScaleNormal="75" workbookViewId="0"/>
  </sheetViews>
  <sheetFormatPr defaultColWidth="5.140625" defaultRowHeight="15.75"/>
  <cols>
    <col min="1" max="1" width="13.28515625" style="483" customWidth="1"/>
    <col min="2" max="2" width="5.7109375" style="483" customWidth="1"/>
    <col min="3" max="3" width="79.28515625" style="500" customWidth="1"/>
    <col min="4" max="4" width="9.42578125" style="484" bestFit="1" customWidth="1"/>
    <col min="5" max="5" width="9.140625" style="490" customWidth="1"/>
    <col min="6" max="6" width="5.140625" style="485"/>
    <col min="7" max="7" width="9" style="485" customWidth="1"/>
    <col min="8" max="31" width="9" style="486" customWidth="1"/>
    <col min="32" max="248" width="9" style="485" customWidth="1"/>
    <col min="249" max="249" width="6.85546875" style="485" customWidth="1"/>
    <col min="250" max="250" width="5.7109375" style="485" customWidth="1"/>
    <col min="251" max="251" width="79.28515625" style="485" customWidth="1"/>
    <col min="252" max="252" width="30.5703125" style="485" customWidth="1"/>
    <col min="253" max="253" width="35.140625" style="485" customWidth="1"/>
    <col min="254" max="254" width="9.42578125" style="485" bestFit="1" customWidth="1"/>
    <col min="255" max="255" width="9.140625" style="485" customWidth="1"/>
    <col min="256" max="256" width="5.140625" style="485"/>
    <col min="258" max="258" width="13.28515625" customWidth="1"/>
    <col min="259" max="259" width="5.7109375" customWidth="1"/>
    <col min="260" max="260" width="79.28515625" customWidth="1"/>
    <col min="261" max="261" width="9.42578125" bestFit="1" customWidth="1"/>
    <col min="262" max="262" width="9.140625" customWidth="1"/>
    <col min="264" max="504" width="9" customWidth="1"/>
    <col min="505" max="505" width="6.85546875" customWidth="1"/>
    <col min="506" max="506" width="5.7109375" customWidth="1"/>
    <col min="507" max="507" width="79.28515625" customWidth="1"/>
    <col min="508" max="508" width="30.5703125" customWidth="1"/>
    <col min="509" max="509" width="35.140625" customWidth="1"/>
    <col min="510" max="510" width="9.42578125" bestFit="1" customWidth="1"/>
    <col min="511" max="511" width="9.140625" customWidth="1"/>
    <col min="514" max="514" width="13.28515625" customWidth="1"/>
    <col min="515" max="515" width="5.7109375" customWidth="1"/>
    <col min="516" max="516" width="79.28515625" customWidth="1"/>
    <col min="517" max="517" width="9.42578125" bestFit="1" customWidth="1"/>
    <col min="518" max="518" width="9.140625" customWidth="1"/>
    <col min="520" max="760" width="9" customWidth="1"/>
    <col min="761" max="761" width="6.85546875" customWidth="1"/>
    <col min="762" max="762" width="5.7109375" customWidth="1"/>
    <col min="763" max="763" width="79.28515625" customWidth="1"/>
    <col min="764" max="764" width="30.5703125" customWidth="1"/>
    <col min="765" max="765" width="35.140625" customWidth="1"/>
    <col min="766" max="766" width="9.42578125" bestFit="1" customWidth="1"/>
    <col min="767" max="767" width="9.140625" customWidth="1"/>
    <col min="770" max="770" width="13.28515625" customWidth="1"/>
    <col min="771" max="771" width="5.7109375" customWidth="1"/>
    <col min="772" max="772" width="79.28515625" customWidth="1"/>
    <col min="773" max="773" width="9.42578125" bestFit="1" customWidth="1"/>
    <col min="774" max="774" width="9.140625" customWidth="1"/>
    <col min="776" max="1016" width="9" customWidth="1"/>
    <col min="1017" max="1017" width="6.85546875" customWidth="1"/>
    <col min="1018" max="1018" width="5.7109375" customWidth="1"/>
    <col min="1019" max="1019" width="79.28515625" customWidth="1"/>
    <col min="1020" max="1020" width="30.5703125" customWidth="1"/>
    <col min="1021" max="1021" width="35.140625" customWidth="1"/>
    <col min="1022" max="1022" width="9.42578125" bestFit="1" customWidth="1"/>
    <col min="1023" max="1023" width="9.140625" customWidth="1"/>
    <col min="1026" max="1026" width="13.28515625" customWidth="1"/>
    <col min="1027" max="1027" width="5.7109375" customWidth="1"/>
    <col min="1028" max="1028" width="79.28515625" customWidth="1"/>
    <col min="1029" max="1029" width="9.42578125" bestFit="1" customWidth="1"/>
    <col min="1030" max="1030" width="9.140625" customWidth="1"/>
    <col min="1032" max="1272" width="9" customWidth="1"/>
    <col min="1273" max="1273" width="6.85546875" customWidth="1"/>
    <col min="1274" max="1274" width="5.7109375" customWidth="1"/>
    <col min="1275" max="1275" width="79.28515625" customWidth="1"/>
    <col min="1276" max="1276" width="30.5703125" customWidth="1"/>
    <col min="1277" max="1277" width="35.140625" customWidth="1"/>
    <col min="1278" max="1278" width="9.42578125" bestFit="1" customWidth="1"/>
    <col min="1279" max="1279" width="9.140625" customWidth="1"/>
    <col min="1282" max="1282" width="13.28515625" customWidth="1"/>
    <col min="1283" max="1283" width="5.7109375" customWidth="1"/>
    <col min="1284" max="1284" width="79.28515625" customWidth="1"/>
    <col min="1285" max="1285" width="9.42578125" bestFit="1" customWidth="1"/>
    <col min="1286" max="1286" width="9.140625" customWidth="1"/>
    <col min="1288" max="1528" width="9" customWidth="1"/>
    <col min="1529" max="1529" width="6.85546875" customWidth="1"/>
    <col min="1530" max="1530" width="5.7109375" customWidth="1"/>
    <col min="1531" max="1531" width="79.28515625" customWidth="1"/>
    <col min="1532" max="1532" width="30.5703125" customWidth="1"/>
    <col min="1533" max="1533" width="35.140625" customWidth="1"/>
    <col min="1534" max="1534" width="9.42578125" bestFit="1" customWidth="1"/>
    <col min="1535" max="1535" width="9.140625" customWidth="1"/>
    <col min="1538" max="1538" width="13.28515625" customWidth="1"/>
    <col min="1539" max="1539" width="5.7109375" customWidth="1"/>
    <col min="1540" max="1540" width="79.28515625" customWidth="1"/>
    <col min="1541" max="1541" width="9.42578125" bestFit="1" customWidth="1"/>
    <col min="1542" max="1542" width="9.140625" customWidth="1"/>
    <col min="1544" max="1784" width="9" customWidth="1"/>
    <col min="1785" max="1785" width="6.85546875" customWidth="1"/>
    <col min="1786" max="1786" width="5.7109375" customWidth="1"/>
    <col min="1787" max="1787" width="79.28515625" customWidth="1"/>
    <col min="1788" max="1788" width="30.5703125" customWidth="1"/>
    <col min="1789" max="1789" width="35.140625" customWidth="1"/>
    <col min="1790" max="1790" width="9.42578125" bestFit="1" customWidth="1"/>
    <col min="1791" max="1791" width="9.140625" customWidth="1"/>
    <col min="1794" max="1794" width="13.28515625" customWidth="1"/>
    <col min="1795" max="1795" width="5.7109375" customWidth="1"/>
    <col min="1796" max="1796" width="79.28515625" customWidth="1"/>
    <col min="1797" max="1797" width="9.42578125" bestFit="1" customWidth="1"/>
    <col min="1798" max="1798" width="9.140625" customWidth="1"/>
    <col min="1800" max="2040" width="9" customWidth="1"/>
    <col min="2041" max="2041" width="6.85546875" customWidth="1"/>
    <col min="2042" max="2042" width="5.7109375" customWidth="1"/>
    <col min="2043" max="2043" width="79.28515625" customWidth="1"/>
    <col min="2044" max="2044" width="30.5703125" customWidth="1"/>
    <col min="2045" max="2045" width="35.140625" customWidth="1"/>
    <col min="2046" max="2046" width="9.42578125" bestFit="1" customWidth="1"/>
    <col min="2047" max="2047" width="9.140625" customWidth="1"/>
    <col min="2050" max="2050" width="13.28515625" customWidth="1"/>
    <col min="2051" max="2051" width="5.7109375" customWidth="1"/>
    <col min="2052" max="2052" width="79.28515625" customWidth="1"/>
    <col min="2053" max="2053" width="9.42578125" bestFit="1" customWidth="1"/>
    <col min="2054" max="2054" width="9.140625" customWidth="1"/>
    <col min="2056" max="2296" width="9" customWidth="1"/>
    <col min="2297" max="2297" width="6.85546875" customWidth="1"/>
    <col min="2298" max="2298" width="5.7109375" customWidth="1"/>
    <col min="2299" max="2299" width="79.28515625" customWidth="1"/>
    <col min="2300" max="2300" width="30.5703125" customWidth="1"/>
    <col min="2301" max="2301" width="35.140625" customWidth="1"/>
    <col min="2302" max="2302" width="9.42578125" bestFit="1" customWidth="1"/>
    <col min="2303" max="2303" width="9.140625" customWidth="1"/>
    <col min="2306" max="2306" width="13.28515625" customWidth="1"/>
    <col min="2307" max="2307" width="5.7109375" customWidth="1"/>
    <col min="2308" max="2308" width="79.28515625" customWidth="1"/>
    <col min="2309" max="2309" width="9.42578125" bestFit="1" customWidth="1"/>
    <col min="2310" max="2310" width="9.140625" customWidth="1"/>
    <col min="2312" max="2552" width="9" customWidth="1"/>
    <col min="2553" max="2553" width="6.85546875" customWidth="1"/>
    <col min="2554" max="2554" width="5.7109375" customWidth="1"/>
    <col min="2555" max="2555" width="79.28515625" customWidth="1"/>
    <col min="2556" max="2556" width="30.5703125" customWidth="1"/>
    <col min="2557" max="2557" width="35.140625" customWidth="1"/>
    <col min="2558" max="2558" width="9.42578125" bestFit="1" customWidth="1"/>
    <col min="2559" max="2559" width="9.140625" customWidth="1"/>
    <col min="2562" max="2562" width="13.28515625" customWidth="1"/>
    <col min="2563" max="2563" width="5.7109375" customWidth="1"/>
    <col min="2564" max="2564" width="79.28515625" customWidth="1"/>
    <col min="2565" max="2565" width="9.42578125" bestFit="1" customWidth="1"/>
    <col min="2566" max="2566" width="9.140625" customWidth="1"/>
    <col min="2568" max="2808" width="9" customWidth="1"/>
    <col min="2809" max="2809" width="6.85546875" customWidth="1"/>
    <col min="2810" max="2810" width="5.7109375" customWidth="1"/>
    <col min="2811" max="2811" width="79.28515625" customWidth="1"/>
    <col min="2812" max="2812" width="30.5703125" customWidth="1"/>
    <col min="2813" max="2813" width="35.140625" customWidth="1"/>
    <col min="2814" max="2814" width="9.42578125" bestFit="1" customWidth="1"/>
    <col min="2815" max="2815" width="9.140625" customWidth="1"/>
    <col min="2818" max="2818" width="13.28515625" customWidth="1"/>
    <col min="2819" max="2819" width="5.7109375" customWidth="1"/>
    <col min="2820" max="2820" width="79.28515625" customWidth="1"/>
    <col min="2821" max="2821" width="9.42578125" bestFit="1" customWidth="1"/>
    <col min="2822" max="2822" width="9.140625" customWidth="1"/>
    <col min="2824" max="3064" width="9" customWidth="1"/>
    <col min="3065" max="3065" width="6.85546875" customWidth="1"/>
    <col min="3066" max="3066" width="5.7109375" customWidth="1"/>
    <col min="3067" max="3067" width="79.28515625" customWidth="1"/>
    <col min="3068" max="3068" width="30.5703125" customWidth="1"/>
    <col min="3069" max="3069" width="35.140625" customWidth="1"/>
    <col min="3070" max="3070" width="9.42578125" bestFit="1" customWidth="1"/>
    <col min="3071" max="3071" width="9.140625" customWidth="1"/>
    <col min="3074" max="3074" width="13.28515625" customWidth="1"/>
    <col min="3075" max="3075" width="5.7109375" customWidth="1"/>
    <col min="3076" max="3076" width="79.28515625" customWidth="1"/>
    <col min="3077" max="3077" width="9.42578125" bestFit="1" customWidth="1"/>
    <col min="3078" max="3078" width="9.140625" customWidth="1"/>
    <col min="3080" max="3320" width="9" customWidth="1"/>
    <col min="3321" max="3321" width="6.85546875" customWidth="1"/>
    <col min="3322" max="3322" width="5.7109375" customWidth="1"/>
    <col min="3323" max="3323" width="79.28515625" customWidth="1"/>
    <col min="3324" max="3324" width="30.5703125" customWidth="1"/>
    <col min="3325" max="3325" width="35.140625" customWidth="1"/>
    <col min="3326" max="3326" width="9.42578125" bestFit="1" customWidth="1"/>
    <col min="3327" max="3327" width="9.140625" customWidth="1"/>
    <col min="3330" max="3330" width="13.28515625" customWidth="1"/>
    <col min="3331" max="3331" width="5.7109375" customWidth="1"/>
    <col min="3332" max="3332" width="79.28515625" customWidth="1"/>
    <col min="3333" max="3333" width="9.42578125" bestFit="1" customWidth="1"/>
    <col min="3334" max="3334" width="9.140625" customWidth="1"/>
    <col min="3336" max="3576" width="9" customWidth="1"/>
    <col min="3577" max="3577" width="6.85546875" customWidth="1"/>
    <col min="3578" max="3578" width="5.7109375" customWidth="1"/>
    <col min="3579" max="3579" width="79.28515625" customWidth="1"/>
    <col min="3580" max="3580" width="30.5703125" customWidth="1"/>
    <col min="3581" max="3581" width="35.140625" customWidth="1"/>
    <col min="3582" max="3582" width="9.42578125" bestFit="1" customWidth="1"/>
    <col min="3583" max="3583" width="9.140625" customWidth="1"/>
    <col min="3586" max="3586" width="13.28515625" customWidth="1"/>
    <col min="3587" max="3587" width="5.7109375" customWidth="1"/>
    <col min="3588" max="3588" width="79.28515625" customWidth="1"/>
    <col min="3589" max="3589" width="9.42578125" bestFit="1" customWidth="1"/>
    <col min="3590" max="3590" width="9.140625" customWidth="1"/>
    <col min="3592" max="3832" width="9" customWidth="1"/>
    <col min="3833" max="3833" width="6.85546875" customWidth="1"/>
    <col min="3834" max="3834" width="5.7109375" customWidth="1"/>
    <col min="3835" max="3835" width="79.28515625" customWidth="1"/>
    <col min="3836" max="3836" width="30.5703125" customWidth="1"/>
    <col min="3837" max="3837" width="35.140625" customWidth="1"/>
    <col min="3838" max="3838" width="9.42578125" bestFit="1" customWidth="1"/>
    <col min="3839" max="3839" width="9.140625" customWidth="1"/>
    <col min="3842" max="3842" width="13.28515625" customWidth="1"/>
    <col min="3843" max="3843" width="5.7109375" customWidth="1"/>
    <col min="3844" max="3844" width="79.28515625" customWidth="1"/>
    <col min="3845" max="3845" width="9.42578125" bestFit="1" customWidth="1"/>
    <col min="3846" max="3846" width="9.140625" customWidth="1"/>
    <col min="3848" max="4088" width="9" customWidth="1"/>
    <col min="4089" max="4089" width="6.85546875" customWidth="1"/>
    <col min="4090" max="4090" width="5.7109375" customWidth="1"/>
    <col min="4091" max="4091" width="79.28515625" customWidth="1"/>
    <col min="4092" max="4092" width="30.5703125" customWidth="1"/>
    <col min="4093" max="4093" width="35.140625" customWidth="1"/>
    <col min="4094" max="4094" width="9.42578125" bestFit="1" customWidth="1"/>
    <col min="4095" max="4095" width="9.140625" customWidth="1"/>
    <col min="4098" max="4098" width="13.28515625" customWidth="1"/>
    <col min="4099" max="4099" width="5.7109375" customWidth="1"/>
    <col min="4100" max="4100" width="79.28515625" customWidth="1"/>
    <col min="4101" max="4101" width="9.42578125" bestFit="1" customWidth="1"/>
    <col min="4102" max="4102" width="9.140625" customWidth="1"/>
    <col min="4104" max="4344" width="9" customWidth="1"/>
    <col min="4345" max="4345" width="6.85546875" customWidth="1"/>
    <col min="4346" max="4346" width="5.7109375" customWidth="1"/>
    <col min="4347" max="4347" width="79.28515625" customWidth="1"/>
    <col min="4348" max="4348" width="30.5703125" customWidth="1"/>
    <col min="4349" max="4349" width="35.140625" customWidth="1"/>
    <col min="4350" max="4350" width="9.42578125" bestFit="1" customWidth="1"/>
    <col min="4351" max="4351" width="9.140625" customWidth="1"/>
    <col min="4354" max="4354" width="13.28515625" customWidth="1"/>
    <col min="4355" max="4355" width="5.7109375" customWidth="1"/>
    <col min="4356" max="4356" width="79.28515625" customWidth="1"/>
    <col min="4357" max="4357" width="9.42578125" bestFit="1" customWidth="1"/>
    <col min="4358" max="4358" width="9.140625" customWidth="1"/>
    <col min="4360" max="4600" width="9" customWidth="1"/>
    <col min="4601" max="4601" width="6.85546875" customWidth="1"/>
    <col min="4602" max="4602" width="5.7109375" customWidth="1"/>
    <col min="4603" max="4603" width="79.28515625" customWidth="1"/>
    <col min="4604" max="4604" width="30.5703125" customWidth="1"/>
    <col min="4605" max="4605" width="35.140625" customWidth="1"/>
    <col min="4606" max="4606" width="9.42578125" bestFit="1" customWidth="1"/>
    <col min="4607" max="4607" width="9.140625" customWidth="1"/>
    <col min="4610" max="4610" width="13.28515625" customWidth="1"/>
    <col min="4611" max="4611" width="5.7109375" customWidth="1"/>
    <col min="4612" max="4612" width="79.28515625" customWidth="1"/>
    <col min="4613" max="4613" width="9.42578125" bestFit="1" customWidth="1"/>
    <col min="4614" max="4614" width="9.140625" customWidth="1"/>
    <col min="4616" max="4856" width="9" customWidth="1"/>
    <col min="4857" max="4857" width="6.85546875" customWidth="1"/>
    <col min="4858" max="4858" width="5.7109375" customWidth="1"/>
    <col min="4859" max="4859" width="79.28515625" customWidth="1"/>
    <col min="4860" max="4860" width="30.5703125" customWidth="1"/>
    <col min="4861" max="4861" width="35.140625" customWidth="1"/>
    <col min="4862" max="4862" width="9.42578125" bestFit="1" customWidth="1"/>
    <col min="4863" max="4863" width="9.140625" customWidth="1"/>
    <col min="4866" max="4866" width="13.28515625" customWidth="1"/>
    <col min="4867" max="4867" width="5.7109375" customWidth="1"/>
    <col min="4868" max="4868" width="79.28515625" customWidth="1"/>
    <col min="4869" max="4869" width="9.42578125" bestFit="1" customWidth="1"/>
    <col min="4870" max="4870" width="9.140625" customWidth="1"/>
    <col min="4872" max="5112" width="9" customWidth="1"/>
    <col min="5113" max="5113" width="6.85546875" customWidth="1"/>
    <col min="5114" max="5114" width="5.7109375" customWidth="1"/>
    <col min="5115" max="5115" width="79.28515625" customWidth="1"/>
    <col min="5116" max="5116" width="30.5703125" customWidth="1"/>
    <col min="5117" max="5117" width="35.140625" customWidth="1"/>
    <col min="5118" max="5118" width="9.42578125" bestFit="1" customWidth="1"/>
    <col min="5119" max="5119" width="9.140625" customWidth="1"/>
    <col min="5122" max="5122" width="13.28515625" customWidth="1"/>
    <col min="5123" max="5123" width="5.7109375" customWidth="1"/>
    <col min="5124" max="5124" width="79.28515625" customWidth="1"/>
    <col min="5125" max="5125" width="9.42578125" bestFit="1" customWidth="1"/>
    <col min="5126" max="5126" width="9.140625" customWidth="1"/>
    <col min="5128" max="5368" width="9" customWidth="1"/>
    <col min="5369" max="5369" width="6.85546875" customWidth="1"/>
    <col min="5370" max="5370" width="5.7109375" customWidth="1"/>
    <col min="5371" max="5371" width="79.28515625" customWidth="1"/>
    <col min="5372" max="5372" width="30.5703125" customWidth="1"/>
    <col min="5373" max="5373" width="35.140625" customWidth="1"/>
    <col min="5374" max="5374" width="9.42578125" bestFit="1" customWidth="1"/>
    <col min="5375" max="5375" width="9.140625" customWidth="1"/>
    <col min="5378" max="5378" width="13.28515625" customWidth="1"/>
    <col min="5379" max="5379" width="5.7109375" customWidth="1"/>
    <col min="5380" max="5380" width="79.28515625" customWidth="1"/>
    <col min="5381" max="5381" width="9.42578125" bestFit="1" customWidth="1"/>
    <col min="5382" max="5382" width="9.140625" customWidth="1"/>
    <col min="5384" max="5624" width="9" customWidth="1"/>
    <col min="5625" max="5625" width="6.85546875" customWidth="1"/>
    <col min="5626" max="5626" width="5.7109375" customWidth="1"/>
    <col min="5627" max="5627" width="79.28515625" customWidth="1"/>
    <col min="5628" max="5628" width="30.5703125" customWidth="1"/>
    <col min="5629" max="5629" width="35.140625" customWidth="1"/>
    <col min="5630" max="5630" width="9.42578125" bestFit="1" customWidth="1"/>
    <col min="5631" max="5631" width="9.140625" customWidth="1"/>
    <col min="5634" max="5634" width="13.28515625" customWidth="1"/>
    <col min="5635" max="5635" width="5.7109375" customWidth="1"/>
    <col min="5636" max="5636" width="79.28515625" customWidth="1"/>
    <col min="5637" max="5637" width="9.42578125" bestFit="1" customWidth="1"/>
    <col min="5638" max="5638" width="9.140625" customWidth="1"/>
    <col min="5640" max="5880" width="9" customWidth="1"/>
    <col min="5881" max="5881" width="6.85546875" customWidth="1"/>
    <col min="5882" max="5882" width="5.7109375" customWidth="1"/>
    <col min="5883" max="5883" width="79.28515625" customWidth="1"/>
    <col min="5884" max="5884" width="30.5703125" customWidth="1"/>
    <col min="5885" max="5885" width="35.140625" customWidth="1"/>
    <col min="5886" max="5886" width="9.42578125" bestFit="1" customWidth="1"/>
    <col min="5887" max="5887" width="9.140625" customWidth="1"/>
    <col min="5890" max="5890" width="13.28515625" customWidth="1"/>
    <col min="5891" max="5891" width="5.7109375" customWidth="1"/>
    <col min="5892" max="5892" width="79.28515625" customWidth="1"/>
    <col min="5893" max="5893" width="9.42578125" bestFit="1" customWidth="1"/>
    <col min="5894" max="5894" width="9.140625" customWidth="1"/>
    <col min="5896" max="6136" width="9" customWidth="1"/>
    <col min="6137" max="6137" width="6.85546875" customWidth="1"/>
    <col min="6138" max="6138" width="5.7109375" customWidth="1"/>
    <col min="6139" max="6139" width="79.28515625" customWidth="1"/>
    <col min="6140" max="6140" width="30.5703125" customWidth="1"/>
    <col min="6141" max="6141" width="35.140625" customWidth="1"/>
    <col min="6142" max="6142" width="9.42578125" bestFit="1" customWidth="1"/>
    <col min="6143" max="6143" width="9.140625" customWidth="1"/>
    <col min="6146" max="6146" width="13.28515625" customWidth="1"/>
    <col min="6147" max="6147" width="5.7109375" customWidth="1"/>
    <col min="6148" max="6148" width="79.28515625" customWidth="1"/>
    <col min="6149" max="6149" width="9.42578125" bestFit="1" customWidth="1"/>
    <col min="6150" max="6150" width="9.140625" customWidth="1"/>
    <col min="6152" max="6392" width="9" customWidth="1"/>
    <col min="6393" max="6393" width="6.85546875" customWidth="1"/>
    <col min="6394" max="6394" width="5.7109375" customWidth="1"/>
    <col min="6395" max="6395" width="79.28515625" customWidth="1"/>
    <col min="6396" max="6396" width="30.5703125" customWidth="1"/>
    <col min="6397" max="6397" width="35.140625" customWidth="1"/>
    <col min="6398" max="6398" width="9.42578125" bestFit="1" customWidth="1"/>
    <col min="6399" max="6399" width="9.140625" customWidth="1"/>
    <col min="6402" max="6402" width="13.28515625" customWidth="1"/>
    <col min="6403" max="6403" width="5.7109375" customWidth="1"/>
    <col min="6404" max="6404" width="79.28515625" customWidth="1"/>
    <col min="6405" max="6405" width="9.42578125" bestFit="1" customWidth="1"/>
    <col min="6406" max="6406" width="9.140625" customWidth="1"/>
    <col min="6408" max="6648" width="9" customWidth="1"/>
    <col min="6649" max="6649" width="6.85546875" customWidth="1"/>
    <col min="6650" max="6650" width="5.7109375" customWidth="1"/>
    <col min="6651" max="6651" width="79.28515625" customWidth="1"/>
    <col min="6652" max="6652" width="30.5703125" customWidth="1"/>
    <col min="6653" max="6653" width="35.140625" customWidth="1"/>
    <col min="6654" max="6654" width="9.42578125" bestFit="1" customWidth="1"/>
    <col min="6655" max="6655" width="9.140625" customWidth="1"/>
    <col min="6658" max="6658" width="13.28515625" customWidth="1"/>
    <col min="6659" max="6659" width="5.7109375" customWidth="1"/>
    <col min="6660" max="6660" width="79.28515625" customWidth="1"/>
    <col min="6661" max="6661" width="9.42578125" bestFit="1" customWidth="1"/>
    <col min="6662" max="6662" width="9.140625" customWidth="1"/>
    <col min="6664" max="6904" width="9" customWidth="1"/>
    <col min="6905" max="6905" width="6.85546875" customWidth="1"/>
    <col min="6906" max="6906" width="5.7109375" customWidth="1"/>
    <col min="6907" max="6907" width="79.28515625" customWidth="1"/>
    <col min="6908" max="6908" width="30.5703125" customWidth="1"/>
    <col min="6909" max="6909" width="35.140625" customWidth="1"/>
    <col min="6910" max="6910" width="9.42578125" bestFit="1" customWidth="1"/>
    <col min="6911" max="6911" width="9.140625" customWidth="1"/>
    <col min="6914" max="6914" width="13.28515625" customWidth="1"/>
    <col min="6915" max="6915" width="5.7109375" customWidth="1"/>
    <col min="6916" max="6916" width="79.28515625" customWidth="1"/>
    <col min="6917" max="6917" width="9.42578125" bestFit="1" customWidth="1"/>
    <col min="6918" max="6918" width="9.140625" customWidth="1"/>
    <col min="6920" max="7160" width="9" customWidth="1"/>
    <col min="7161" max="7161" width="6.85546875" customWidth="1"/>
    <col min="7162" max="7162" width="5.7109375" customWidth="1"/>
    <col min="7163" max="7163" width="79.28515625" customWidth="1"/>
    <col min="7164" max="7164" width="30.5703125" customWidth="1"/>
    <col min="7165" max="7165" width="35.140625" customWidth="1"/>
    <col min="7166" max="7166" width="9.42578125" bestFit="1" customWidth="1"/>
    <col min="7167" max="7167" width="9.140625" customWidth="1"/>
    <col min="7170" max="7170" width="13.28515625" customWidth="1"/>
    <col min="7171" max="7171" width="5.7109375" customWidth="1"/>
    <col min="7172" max="7172" width="79.28515625" customWidth="1"/>
    <col min="7173" max="7173" width="9.42578125" bestFit="1" customWidth="1"/>
    <col min="7174" max="7174" width="9.140625" customWidth="1"/>
    <col min="7176" max="7416" width="9" customWidth="1"/>
    <col min="7417" max="7417" width="6.85546875" customWidth="1"/>
    <col min="7418" max="7418" width="5.7109375" customWidth="1"/>
    <col min="7419" max="7419" width="79.28515625" customWidth="1"/>
    <col min="7420" max="7420" width="30.5703125" customWidth="1"/>
    <col min="7421" max="7421" width="35.140625" customWidth="1"/>
    <col min="7422" max="7422" width="9.42578125" bestFit="1" customWidth="1"/>
    <col min="7423" max="7423" width="9.140625" customWidth="1"/>
    <col min="7426" max="7426" width="13.28515625" customWidth="1"/>
    <col min="7427" max="7427" width="5.7109375" customWidth="1"/>
    <col min="7428" max="7428" width="79.28515625" customWidth="1"/>
    <col min="7429" max="7429" width="9.42578125" bestFit="1" customWidth="1"/>
    <col min="7430" max="7430" width="9.140625" customWidth="1"/>
    <col min="7432" max="7672" width="9" customWidth="1"/>
    <col min="7673" max="7673" width="6.85546875" customWidth="1"/>
    <col min="7674" max="7674" width="5.7109375" customWidth="1"/>
    <col min="7675" max="7675" width="79.28515625" customWidth="1"/>
    <col min="7676" max="7676" width="30.5703125" customWidth="1"/>
    <col min="7677" max="7677" width="35.140625" customWidth="1"/>
    <col min="7678" max="7678" width="9.42578125" bestFit="1" customWidth="1"/>
    <col min="7679" max="7679" width="9.140625" customWidth="1"/>
    <col min="7682" max="7682" width="13.28515625" customWidth="1"/>
    <col min="7683" max="7683" width="5.7109375" customWidth="1"/>
    <col min="7684" max="7684" width="79.28515625" customWidth="1"/>
    <col min="7685" max="7685" width="9.42578125" bestFit="1" customWidth="1"/>
    <col min="7686" max="7686" width="9.140625" customWidth="1"/>
    <col min="7688" max="7928" width="9" customWidth="1"/>
    <col min="7929" max="7929" width="6.85546875" customWidth="1"/>
    <col min="7930" max="7930" width="5.7109375" customWidth="1"/>
    <col min="7931" max="7931" width="79.28515625" customWidth="1"/>
    <col min="7932" max="7932" width="30.5703125" customWidth="1"/>
    <col min="7933" max="7933" width="35.140625" customWidth="1"/>
    <col min="7934" max="7934" width="9.42578125" bestFit="1" customWidth="1"/>
    <col min="7935" max="7935" width="9.140625" customWidth="1"/>
    <col min="7938" max="7938" width="13.28515625" customWidth="1"/>
    <col min="7939" max="7939" width="5.7109375" customWidth="1"/>
    <col min="7940" max="7940" width="79.28515625" customWidth="1"/>
    <col min="7941" max="7941" width="9.42578125" bestFit="1" customWidth="1"/>
    <col min="7942" max="7942" width="9.140625" customWidth="1"/>
    <col min="7944" max="8184" width="9" customWidth="1"/>
    <col min="8185" max="8185" width="6.85546875" customWidth="1"/>
    <col min="8186" max="8186" width="5.7109375" customWidth="1"/>
    <col min="8187" max="8187" width="79.28515625" customWidth="1"/>
    <col min="8188" max="8188" width="30.5703125" customWidth="1"/>
    <col min="8189" max="8189" width="35.140625" customWidth="1"/>
    <col min="8190" max="8190" width="9.42578125" bestFit="1" customWidth="1"/>
    <col min="8191" max="8191" width="9.140625" customWidth="1"/>
    <col min="8194" max="8194" width="13.28515625" customWidth="1"/>
    <col min="8195" max="8195" width="5.7109375" customWidth="1"/>
    <col min="8196" max="8196" width="79.28515625" customWidth="1"/>
    <col min="8197" max="8197" width="9.42578125" bestFit="1" customWidth="1"/>
    <col min="8198" max="8198" width="9.140625" customWidth="1"/>
    <col min="8200" max="8440" width="9" customWidth="1"/>
    <col min="8441" max="8441" width="6.85546875" customWidth="1"/>
    <col min="8442" max="8442" width="5.7109375" customWidth="1"/>
    <col min="8443" max="8443" width="79.28515625" customWidth="1"/>
    <col min="8444" max="8444" width="30.5703125" customWidth="1"/>
    <col min="8445" max="8445" width="35.140625" customWidth="1"/>
    <col min="8446" max="8446" width="9.42578125" bestFit="1" customWidth="1"/>
    <col min="8447" max="8447" width="9.140625" customWidth="1"/>
    <col min="8450" max="8450" width="13.28515625" customWidth="1"/>
    <col min="8451" max="8451" width="5.7109375" customWidth="1"/>
    <col min="8452" max="8452" width="79.28515625" customWidth="1"/>
    <col min="8453" max="8453" width="9.42578125" bestFit="1" customWidth="1"/>
    <col min="8454" max="8454" width="9.140625" customWidth="1"/>
    <col min="8456" max="8696" width="9" customWidth="1"/>
    <col min="8697" max="8697" width="6.85546875" customWidth="1"/>
    <col min="8698" max="8698" width="5.7109375" customWidth="1"/>
    <col min="8699" max="8699" width="79.28515625" customWidth="1"/>
    <col min="8700" max="8700" width="30.5703125" customWidth="1"/>
    <col min="8701" max="8701" width="35.140625" customWidth="1"/>
    <col min="8702" max="8702" width="9.42578125" bestFit="1" customWidth="1"/>
    <col min="8703" max="8703" width="9.140625" customWidth="1"/>
    <col min="8706" max="8706" width="13.28515625" customWidth="1"/>
    <col min="8707" max="8707" width="5.7109375" customWidth="1"/>
    <col min="8708" max="8708" width="79.28515625" customWidth="1"/>
    <col min="8709" max="8709" width="9.42578125" bestFit="1" customWidth="1"/>
    <col min="8710" max="8710" width="9.140625" customWidth="1"/>
    <col min="8712" max="8952" width="9" customWidth="1"/>
    <col min="8953" max="8953" width="6.85546875" customWidth="1"/>
    <col min="8954" max="8954" width="5.7109375" customWidth="1"/>
    <col min="8955" max="8955" width="79.28515625" customWidth="1"/>
    <col min="8956" max="8956" width="30.5703125" customWidth="1"/>
    <col min="8957" max="8957" width="35.140625" customWidth="1"/>
    <col min="8958" max="8958" width="9.42578125" bestFit="1" customWidth="1"/>
    <col min="8959" max="8959" width="9.140625" customWidth="1"/>
    <col min="8962" max="8962" width="13.28515625" customWidth="1"/>
    <col min="8963" max="8963" width="5.7109375" customWidth="1"/>
    <col min="8964" max="8964" width="79.28515625" customWidth="1"/>
    <col min="8965" max="8965" width="9.42578125" bestFit="1" customWidth="1"/>
    <col min="8966" max="8966" width="9.140625" customWidth="1"/>
    <col min="8968" max="9208" width="9" customWidth="1"/>
    <col min="9209" max="9209" width="6.85546875" customWidth="1"/>
    <col min="9210" max="9210" width="5.7109375" customWidth="1"/>
    <col min="9211" max="9211" width="79.28515625" customWidth="1"/>
    <col min="9212" max="9212" width="30.5703125" customWidth="1"/>
    <col min="9213" max="9213" width="35.140625" customWidth="1"/>
    <col min="9214" max="9214" width="9.42578125" bestFit="1" customWidth="1"/>
    <col min="9215" max="9215" width="9.140625" customWidth="1"/>
    <col min="9218" max="9218" width="13.28515625" customWidth="1"/>
    <col min="9219" max="9219" width="5.7109375" customWidth="1"/>
    <col min="9220" max="9220" width="79.28515625" customWidth="1"/>
    <col min="9221" max="9221" width="9.42578125" bestFit="1" customWidth="1"/>
    <col min="9222" max="9222" width="9.140625" customWidth="1"/>
    <col min="9224" max="9464" width="9" customWidth="1"/>
    <col min="9465" max="9465" width="6.85546875" customWidth="1"/>
    <col min="9466" max="9466" width="5.7109375" customWidth="1"/>
    <col min="9467" max="9467" width="79.28515625" customWidth="1"/>
    <col min="9468" max="9468" width="30.5703125" customWidth="1"/>
    <col min="9469" max="9469" width="35.140625" customWidth="1"/>
    <col min="9470" max="9470" width="9.42578125" bestFit="1" customWidth="1"/>
    <col min="9471" max="9471" width="9.140625" customWidth="1"/>
    <col min="9474" max="9474" width="13.28515625" customWidth="1"/>
    <col min="9475" max="9475" width="5.7109375" customWidth="1"/>
    <col min="9476" max="9476" width="79.28515625" customWidth="1"/>
    <col min="9477" max="9477" width="9.42578125" bestFit="1" customWidth="1"/>
    <col min="9478" max="9478" width="9.140625" customWidth="1"/>
    <col min="9480" max="9720" width="9" customWidth="1"/>
    <col min="9721" max="9721" width="6.85546875" customWidth="1"/>
    <col min="9722" max="9722" width="5.7109375" customWidth="1"/>
    <col min="9723" max="9723" width="79.28515625" customWidth="1"/>
    <col min="9724" max="9724" width="30.5703125" customWidth="1"/>
    <col min="9725" max="9725" width="35.140625" customWidth="1"/>
    <col min="9726" max="9726" width="9.42578125" bestFit="1" customWidth="1"/>
    <col min="9727" max="9727" width="9.140625" customWidth="1"/>
    <col min="9730" max="9730" width="13.28515625" customWidth="1"/>
    <col min="9731" max="9731" width="5.7109375" customWidth="1"/>
    <col min="9732" max="9732" width="79.28515625" customWidth="1"/>
    <col min="9733" max="9733" width="9.42578125" bestFit="1" customWidth="1"/>
    <col min="9734" max="9734" width="9.140625" customWidth="1"/>
    <col min="9736" max="9976" width="9" customWidth="1"/>
    <col min="9977" max="9977" width="6.85546875" customWidth="1"/>
    <col min="9978" max="9978" width="5.7109375" customWidth="1"/>
    <col min="9979" max="9979" width="79.28515625" customWidth="1"/>
    <col min="9980" max="9980" width="30.5703125" customWidth="1"/>
    <col min="9981" max="9981" width="35.140625" customWidth="1"/>
    <col min="9982" max="9982" width="9.42578125" bestFit="1" customWidth="1"/>
    <col min="9983" max="9983" width="9.140625" customWidth="1"/>
    <col min="9986" max="9986" width="13.28515625" customWidth="1"/>
    <col min="9987" max="9987" width="5.7109375" customWidth="1"/>
    <col min="9988" max="9988" width="79.28515625" customWidth="1"/>
    <col min="9989" max="9989" width="9.42578125" bestFit="1" customWidth="1"/>
    <col min="9990" max="9990" width="9.140625" customWidth="1"/>
    <col min="9992" max="10232" width="9" customWidth="1"/>
    <col min="10233" max="10233" width="6.85546875" customWidth="1"/>
    <col min="10234" max="10234" width="5.7109375" customWidth="1"/>
    <col min="10235" max="10235" width="79.28515625" customWidth="1"/>
    <col min="10236" max="10236" width="30.5703125" customWidth="1"/>
    <col min="10237" max="10237" width="35.140625" customWidth="1"/>
    <col min="10238" max="10238" width="9.42578125" bestFit="1" customWidth="1"/>
    <col min="10239" max="10239" width="9.140625" customWidth="1"/>
    <col min="10242" max="10242" width="13.28515625" customWidth="1"/>
    <col min="10243" max="10243" width="5.7109375" customWidth="1"/>
    <col min="10244" max="10244" width="79.28515625" customWidth="1"/>
    <col min="10245" max="10245" width="9.42578125" bestFit="1" customWidth="1"/>
    <col min="10246" max="10246" width="9.140625" customWidth="1"/>
    <col min="10248" max="10488" width="9" customWidth="1"/>
    <col min="10489" max="10489" width="6.85546875" customWidth="1"/>
    <col min="10490" max="10490" width="5.7109375" customWidth="1"/>
    <col min="10491" max="10491" width="79.28515625" customWidth="1"/>
    <col min="10492" max="10492" width="30.5703125" customWidth="1"/>
    <col min="10493" max="10493" width="35.140625" customWidth="1"/>
    <col min="10494" max="10494" width="9.42578125" bestFit="1" customWidth="1"/>
    <col min="10495" max="10495" width="9.140625" customWidth="1"/>
    <col min="10498" max="10498" width="13.28515625" customWidth="1"/>
    <col min="10499" max="10499" width="5.7109375" customWidth="1"/>
    <col min="10500" max="10500" width="79.28515625" customWidth="1"/>
    <col min="10501" max="10501" width="9.42578125" bestFit="1" customWidth="1"/>
    <col min="10502" max="10502" width="9.140625" customWidth="1"/>
    <col min="10504" max="10744" width="9" customWidth="1"/>
    <col min="10745" max="10745" width="6.85546875" customWidth="1"/>
    <col min="10746" max="10746" width="5.7109375" customWidth="1"/>
    <col min="10747" max="10747" width="79.28515625" customWidth="1"/>
    <col min="10748" max="10748" width="30.5703125" customWidth="1"/>
    <col min="10749" max="10749" width="35.140625" customWidth="1"/>
    <col min="10750" max="10750" width="9.42578125" bestFit="1" customWidth="1"/>
    <col min="10751" max="10751" width="9.140625" customWidth="1"/>
    <col min="10754" max="10754" width="13.28515625" customWidth="1"/>
    <col min="10755" max="10755" width="5.7109375" customWidth="1"/>
    <col min="10756" max="10756" width="79.28515625" customWidth="1"/>
    <col min="10757" max="10757" width="9.42578125" bestFit="1" customWidth="1"/>
    <col min="10758" max="10758" width="9.140625" customWidth="1"/>
    <col min="10760" max="11000" width="9" customWidth="1"/>
    <col min="11001" max="11001" width="6.85546875" customWidth="1"/>
    <col min="11002" max="11002" width="5.7109375" customWidth="1"/>
    <col min="11003" max="11003" width="79.28515625" customWidth="1"/>
    <col min="11004" max="11004" width="30.5703125" customWidth="1"/>
    <col min="11005" max="11005" width="35.140625" customWidth="1"/>
    <col min="11006" max="11006" width="9.42578125" bestFit="1" customWidth="1"/>
    <col min="11007" max="11007" width="9.140625" customWidth="1"/>
    <col min="11010" max="11010" width="13.28515625" customWidth="1"/>
    <col min="11011" max="11011" width="5.7109375" customWidth="1"/>
    <col min="11012" max="11012" width="79.28515625" customWidth="1"/>
    <col min="11013" max="11013" width="9.42578125" bestFit="1" customWidth="1"/>
    <col min="11014" max="11014" width="9.140625" customWidth="1"/>
    <col min="11016" max="11256" width="9" customWidth="1"/>
    <col min="11257" max="11257" width="6.85546875" customWidth="1"/>
    <col min="11258" max="11258" width="5.7109375" customWidth="1"/>
    <col min="11259" max="11259" width="79.28515625" customWidth="1"/>
    <col min="11260" max="11260" width="30.5703125" customWidth="1"/>
    <col min="11261" max="11261" width="35.140625" customWidth="1"/>
    <col min="11262" max="11262" width="9.42578125" bestFit="1" customWidth="1"/>
    <col min="11263" max="11263" width="9.140625" customWidth="1"/>
    <col min="11266" max="11266" width="13.28515625" customWidth="1"/>
    <col min="11267" max="11267" width="5.7109375" customWidth="1"/>
    <col min="11268" max="11268" width="79.28515625" customWidth="1"/>
    <col min="11269" max="11269" width="9.42578125" bestFit="1" customWidth="1"/>
    <col min="11270" max="11270" width="9.140625" customWidth="1"/>
    <col min="11272" max="11512" width="9" customWidth="1"/>
    <col min="11513" max="11513" width="6.85546875" customWidth="1"/>
    <col min="11514" max="11514" width="5.7109375" customWidth="1"/>
    <col min="11515" max="11515" width="79.28515625" customWidth="1"/>
    <col min="11516" max="11516" width="30.5703125" customWidth="1"/>
    <col min="11517" max="11517" width="35.140625" customWidth="1"/>
    <col min="11518" max="11518" width="9.42578125" bestFit="1" customWidth="1"/>
    <col min="11519" max="11519" width="9.140625" customWidth="1"/>
    <col min="11522" max="11522" width="13.28515625" customWidth="1"/>
    <col min="11523" max="11523" width="5.7109375" customWidth="1"/>
    <col min="11524" max="11524" width="79.28515625" customWidth="1"/>
    <col min="11525" max="11525" width="9.42578125" bestFit="1" customWidth="1"/>
    <col min="11526" max="11526" width="9.140625" customWidth="1"/>
    <col min="11528" max="11768" width="9" customWidth="1"/>
    <col min="11769" max="11769" width="6.85546875" customWidth="1"/>
    <col min="11770" max="11770" width="5.7109375" customWidth="1"/>
    <col min="11771" max="11771" width="79.28515625" customWidth="1"/>
    <col min="11772" max="11772" width="30.5703125" customWidth="1"/>
    <col min="11773" max="11773" width="35.140625" customWidth="1"/>
    <col min="11774" max="11774" width="9.42578125" bestFit="1" customWidth="1"/>
    <col min="11775" max="11775" width="9.140625" customWidth="1"/>
    <col min="11778" max="11778" width="13.28515625" customWidth="1"/>
    <col min="11779" max="11779" width="5.7109375" customWidth="1"/>
    <col min="11780" max="11780" width="79.28515625" customWidth="1"/>
    <col min="11781" max="11781" width="9.42578125" bestFit="1" customWidth="1"/>
    <col min="11782" max="11782" width="9.140625" customWidth="1"/>
    <col min="11784" max="12024" width="9" customWidth="1"/>
    <col min="12025" max="12025" width="6.85546875" customWidth="1"/>
    <col min="12026" max="12026" width="5.7109375" customWidth="1"/>
    <col min="12027" max="12027" width="79.28515625" customWidth="1"/>
    <col min="12028" max="12028" width="30.5703125" customWidth="1"/>
    <col min="12029" max="12029" width="35.140625" customWidth="1"/>
    <col min="12030" max="12030" width="9.42578125" bestFit="1" customWidth="1"/>
    <col min="12031" max="12031" width="9.140625" customWidth="1"/>
    <col min="12034" max="12034" width="13.28515625" customWidth="1"/>
    <col min="12035" max="12035" width="5.7109375" customWidth="1"/>
    <col min="12036" max="12036" width="79.28515625" customWidth="1"/>
    <col min="12037" max="12037" width="9.42578125" bestFit="1" customWidth="1"/>
    <col min="12038" max="12038" width="9.140625" customWidth="1"/>
    <col min="12040" max="12280" width="9" customWidth="1"/>
    <col min="12281" max="12281" width="6.85546875" customWidth="1"/>
    <col min="12282" max="12282" width="5.7109375" customWidth="1"/>
    <col min="12283" max="12283" width="79.28515625" customWidth="1"/>
    <col min="12284" max="12284" width="30.5703125" customWidth="1"/>
    <col min="12285" max="12285" width="35.140625" customWidth="1"/>
    <col min="12286" max="12286" width="9.42578125" bestFit="1" customWidth="1"/>
    <col min="12287" max="12287" width="9.140625" customWidth="1"/>
    <col min="12290" max="12290" width="13.28515625" customWidth="1"/>
    <col min="12291" max="12291" width="5.7109375" customWidth="1"/>
    <col min="12292" max="12292" width="79.28515625" customWidth="1"/>
    <col min="12293" max="12293" width="9.42578125" bestFit="1" customWidth="1"/>
    <col min="12294" max="12294" width="9.140625" customWidth="1"/>
    <col min="12296" max="12536" width="9" customWidth="1"/>
    <col min="12537" max="12537" width="6.85546875" customWidth="1"/>
    <col min="12538" max="12538" width="5.7109375" customWidth="1"/>
    <col min="12539" max="12539" width="79.28515625" customWidth="1"/>
    <col min="12540" max="12540" width="30.5703125" customWidth="1"/>
    <col min="12541" max="12541" width="35.140625" customWidth="1"/>
    <col min="12542" max="12542" width="9.42578125" bestFit="1" customWidth="1"/>
    <col min="12543" max="12543" width="9.140625" customWidth="1"/>
    <col min="12546" max="12546" width="13.28515625" customWidth="1"/>
    <col min="12547" max="12547" width="5.7109375" customWidth="1"/>
    <col min="12548" max="12548" width="79.28515625" customWidth="1"/>
    <col min="12549" max="12549" width="9.42578125" bestFit="1" customWidth="1"/>
    <col min="12550" max="12550" width="9.140625" customWidth="1"/>
    <col min="12552" max="12792" width="9" customWidth="1"/>
    <col min="12793" max="12793" width="6.85546875" customWidth="1"/>
    <col min="12794" max="12794" width="5.7109375" customWidth="1"/>
    <col min="12795" max="12795" width="79.28515625" customWidth="1"/>
    <col min="12796" max="12796" width="30.5703125" customWidth="1"/>
    <col min="12797" max="12797" width="35.140625" customWidth="1"/>
    <col min="12798" max="12798" width="9.42578125" bestFit="1" customWidth="1"/>
    <col min="12799" max="12799" width="9.140625" customWidth="1"/>
    <col min="12802" max="12802" width="13.28515625" customWidth="1"/>
    <col min="12803" max="12803" width="5.7109375" customWidth="1"/>
    <col min="12804" max="12804" width="79.28515625" customWidth="1"/>
    <col min="12805" max="12805" width="9.42578125" bestFit="1" customWidth="1"/>
    <col min="12806" max="12806" width="9.140625" customWidth="1"/>
    <col min="12808" max="13048" width="9" customWidth="1"/>
    <col min="13049" max="13049" width="6.85546875" customWidth="1"/>
    <col min="13050" max="13050" width="5.7109375" customWidth="1"/>
    <col min="13051" max="13051" width="79.28515625" customWidth="1"/>
    <col min="13052" max="13052" width="30.5703125" customWidth="1"/>
    <col min="13053" max="13053" width="35.140625" customWidth="1"/>
    <col min="13054" max="13054" width="9.42578125" bestFit="1" customWidth="1"/>
    <col min="13055" max="13055" width="9.140625" customWidth="1"/>
    <col min="13058" max="13058" width="13.28515625" customWidth="1"/>
    <col min="13059" max="13059" width="5.7109375" customWidth="1"/>
    <col min="13060" max="13060" width="79.28515625" customWidth="1"/>
    <col min="13061" max="13061" width="9.42578125" bestFit="1" customWidth="1"/>
    <col min="13062" max="13062" width="9.140625" customWidth="1"/>
    <col min="13064" max="13304" width="9" customWidth="1"/>
    <col min="13305" max="13305" width="6.85546875" customWidth="1"/>
    <col min="13306" max="13306" width="5.7109375" customWidth="1"/>
    <col min="13307" max="13307" width="79.28515625" customWidth="1"/>
    <col min="13308" max="13308" width="30.5703125" customWidth="1"/>
    <col min="13309" max="13309" width="35.140625" customWidth="1"/>
    <col min="13310" max="13310" width="9.42578125" bestFit="1" customWidth="1"/>
    <col min="13311" max="13311" width="9.140625" customWidth="1"/>
    <col min="13314" max="13314" width="13.28515625" customWidth="1"/>
    <col min="13315" max="13315" width="5.7109375" customWidth="1"/>
    <col min="13316" max="13316" width="79.28515625" customWidth="1"/>
    <col min="13317" max="13317" width="9.42578125" bestFit="1" customWidth="1"/>
    <col min="13318" max="13318" width="9.140625" customWidth="1"/>
    <col min="13320" max="13560" width="9" customWidth="1"/>
    <col min="13561" max="13561" width="6.85546875" customWidth="1"/>
    <col min="13562" max="13562" width="5.7109375" customWidth="1"/>
    <col min="13563" max="13563" width="79.28515625" customWidth="1"/>
    <col min="13564" max="13564" width="30.5703125" customWidth="1"/>
    <col min="13565" max="13565" width="35.140625" customWidth="1"/>
    <col min="13566" max="13566" width="9.42578125" bestFit="1" customWidth="1"/>
    <col min="13567" max="13567" width="9.140625" customWidth="1"/>
    <col min="13570" max="13570" width="13.28515625" customWidth="1"/>
    <col min="13571" max="13571" width="5.7109375" customWidth="1"/>
    <col min="13572" max="13572" width="79.28515625" customWidth="1"/>
    <col min="13573" max="13573" width="9.42578125" bestFit="1" customWidth="1"/>
    <col min="13574" max="13574" width="9.140625" customWidth="1"/>
    <col min="13576" max="13816" width="9" customWidth="1"/>
    <col min="13817" max="13817" width="6.85546875" customWidth="1"/>
    <col min="13818" max="13818" width="5.7109375" customWidth="1"/>
    <col min="13819" max="13819" width="79.28515625" customWidth="1"/>
    <col min="13820" max="13820" width="30.5703125" customWidth="1"/>
    <col min="13821" max="13821" width="35.140625" customWidth="1"/>
    <col min="13822" max="13822" width="9.42578125" bestFit="1" customWidth="1"/>
    <col min="13823" max="13823" width="9.140625" customWidth="1"/>
    <col min="13826" max="13826" width="13.28515625" customWidth="1"/>
    <col min="13827" max="13827" width="5.7109375" customWidth="1"/>
    <col min="13828" max="13828" width="79.28515625" customWidth="1"/>
    <col min="13829" max="13829" width="9.42578125" bestFit="1" customWidth="1"/>
    <col min="13830" max="13830" width="9.140625" customWidth="1"/>
    <col min="13832" max="14072" width="9" customWidth="1"/>
    <col min="14073" max="14073" width="6.85546875" customWidth="1"/>
    <col min="14074" max="14074" width="5.7109375" customWidth="1"/>
    <col min="14075" max="14075" width="79.28515625" customWidth="1"/>
    <col min="14076" max="14076" width="30.5703125" customWidth="1"/>
    <col min="14077" max="14077" width="35.140625" customWidth="1"/>
    <col min="14078" max="14078" width="9.42578125" bestFit="1" customWidth="1"/>
    <col min="14079" max="14079" width="9.140625" customWidth="1"/>
    <col min="14082" max="14082" width="13.28515625" customWidth="1"/>
    <col min="14083" max="14083" width="5.7109375" customWidth="1"/>
    <col min="14084" max="14084" width="79.28515625" customWidth="1"/>
    <col min="14085" max="14085" width="9.42578125" bestFit="1" customWidth="1"/>
    <col min="14086" max="14086" width="9.140625" customWidth="1"/>
    <col min="14088" max="14328" width="9" customWidth="1"/>
    <col min="14329" max="14329" width="6.85546875" customWidth="1"/>
    <col min="14330" max="14330" width="5.7109375" customWidth="1"/>
    <col min="14331" max="14331" width="79.28515625" customWidth="1"/>
    <col min="14332" max="14332" width="30.5703125" customWidth="1"/>
    <col min="14333" max="14333" width="35.140625" customWidth="1"/>
    <col min="14334" max="14334" width="9.42578125" bestFit="1" customWidth="1"/>
    <col min="14335" max="14335" width="9.140625" customWidth="1"/>
    <col min="14338" max="14338" width="13.28515625" customWidth="1"/>
    <col min="14339" max="14339" width="5.7109375" customWidth="1"/>
    <col min="14340" max="14340" width="79.28515625" customWidth="1"/>
    <col min="14341" max="14341" width="9.42578125" bestFit="1" customWidth="1"/>
    <col min="14342" max="14342" width="9.140625" customWidth="1"/>
    <col min="14344" max="14584" width="9" customWidth="1"/>
    <col min="14585" max="14585" width="6.85546875" customWidth="1"/>
    <col min="14586" max="14586" width="5.7109375" customWidth="1"/>
    <col min="14587" max="14587" width="79.28515625" customWidth="1"/>
    <col min="14588" max="14588" width="30.5703125" customWidth="1"/>
    <col min="14589" max="14589" width="35.140625" customWidth="1"/>
    <col min="14590" max="14590" width="9.42578125" bestFit="1" customWidth="1"/>
    <col min="14591" max="14591" width="9.140625" customWidth="1"/>
    <col min="14594" max="14594" width="13.28515625" customWidth="1"/>
    <col min="14595" max="14595" width="5.7109375" customWidth="1"/>
    <col min="14596" max="14596" width="79.28515625" customWidth="1"/>
    <col min="14597" max="14597" width="9.42578125" bestFit="1" customWidth="1"/>
    <col min="14598" max="14598" width="9.140625" customWidth="1"/>
    <col min="14600" max="14840" width="9" customWidth="1"/>
    <col min="14841" max="14841" width="6.85546875" customWidth="1"/>
    <col min="14842" max="14842" width="5.7109375" customWidth="1"/>
    <col min="14843" max="14843" width="79.28515625" customWidth="1"/>
    <col min="14844" max="14844" width="30.5703125" customWidth="1"/>
    <col min="14845" max="14845" width="35.140625" customWidth="1"/>
    <col min="14846" max="14846" width="9.42578125" bestFit="1" customWidth="1"/>
    <col min="14847" max="14847" width="9.140625" customWidth="1"/>
    <col min="14850" max="14850" width="13.28515625" customWidth="1"/>
    <col min="14851" max="14851" width="5.7109375" customWidth="1"/>
    <col min="14852" max="14852" width="79.28515625" customWidth="1"/>
    <col min="14853" max="14853" width="9.42578125" bestFit="1" customWidth="1"/>
    <col min="14854" max="14854" width="9.140625" customWidth="1"/>
    <col min="14856" max="15096" width="9" customWidth="1"/>
    <col min="15097" max="15097" width="6.85546875" customWidth="1"/>
    <col min="15098" max="15098" width="5.7109375" customWidth="1"/>
    <col min="15099" max="15099" width="79.28515625" customWidth="1"/>
    <col min="15100" max="15100" width="30.5703125" customWidth="1"/>
    <col min="15101" max="15101" width="35.140625" customWidth="1"/>
    <col min="15102" max="15102" width="9.42578125" bestFit="1" customWidth="1"/>
    <col min="15103" max="15103" width="9.140625" customWidth="1"/>
    <col min="15106" max="15106" width="13.28515625" customWidth="1"/>
    <col min="15107" max="15107" width="5.7109375" customWidth="1"/>
    <col min="15108" max="15108" width="79.28515625" customWidth="1"/>
    <col min="15109" max="15109" width="9.42578125" bestFit="1" customWidth="1"/>
    <col min="15110" max="15110" width="9.140625" customWidth="1"/>
    <col min="15112" max="15352" width="9" customWidth="1"/>
    <col min="15353" max="15353" width="6.85546875" customWidth="1"/>
    <col min="15354" max="15354" width="5.7109375" customWidth="1"/>
    <col min="15355" max="15355" width="79.28515625" customWidth="1"/>
    <col min="15356" max="15356" width="30.5703125" customWidth="1"/>
    <col min="15357" max="15357" width="35.140625" customWidth="1"/>
    <col min="15358" max="15358" width="9.42578125" bestFit="1" customWidth="1"/>
    <col min="15359" max="15359" width="9.140625" customWidth="1"/>
    <col min="15362" max="15362" width="13.28515625" customWidth="1"/>
    <col min="15363" max="15363" width="5.7109375" customWidth="1"/>
    <col min="15364" max="15364" width="79.28515625" customWidth="1"/>
    <col min="15365" max="15365" width="9.42578125" bestFit="1" customWidth="1"/>
    <col min="15366" max="15366" width="9.140625" customWidth="1"/>
    <col min="15368" max="15608" width="9" customWidth="1"/>
    <col min="15609" max="15609" width="6.85546875" customWidth="1"/>
    <col min="15610" max="15610" width="5.7109375" customWidth="1"/>
    <col min="15611" max="15611" width="79.28515625" customWidth="1"/>
    <col min="15612" max="15612" width="30.5703125" customWidth="1"/>
    <col min="15613" max="15613" width="35.140625" customWidth="1"/>
    <col min="15614" max="15614" width="9.42578125" bestFit="1" customWidth="1"/>
    <col min="15615" max="15615" width="9.140625" customWidth="1"/>
    <col min="15618" max="15618" width="13.28515625" customWidth="1"/>
    <col min="15619" max="15619" width="5.7109375" customWidth="1"/>
    <col min="15620" max="15620" width="79.28515625" customWidth="1"/>
    <col min="15621" max="15621" width="9.42578125" bestFit="1" customWidth="1"/>
    <col min="15622" max="15622" width="9.140625" customWidth="1"/>
    <col min="15624" max="15864" width="9" customWidth="1"/>
    <col min="15865" max="15865" width="6.85546875" customWidth="1"/>
    <col min="15866" max="15866" width="5.7109375" customWidth="1"/>
    <col min="15867" max="15867" width="79.28515625" customWidth="1"/>
    <col min="15868" max="15868" width="30.5703125" customWidth="1"/>
    <col min="15869" max="15869" width="35.140625" customWidth="1"/>
    <col min="15870" max="15870" width="9.42578125" bestFit="1" customWidth="1"/>
    <col min="15871" max="15871" width="9.140625" customWidth="1"/>
    <col min="15874" max="15874" width="13.28515625" customWidth="1"/>
    <col min="15875" max="15875" width="5.7109375" customWidth="1"/>
    <col min="15876" max="15876" width="79.28515625" customWidth="1"/>
    <col min="15877" max="15877" width="9.42578125" bestFit="1" customWidth="1"/>
    <col min="15878" max="15878" width="9.140625" customWidth="1"/>
    <col min="15880" max="16120" width="9" customWidth="1"/>
    <col min="16121" max="16121" width="6.85546875" customWidth="1"/>
    <col min="16122" max="16122" width="5.7109375" customWidth="1"/>
    <col min="16123" max="16123" width="79.28515625" customWidth="1"/>
    <col min="16124" max="16124" width="30.5703125" customWidth="1"/>
    <col min="16125" max="16125" width="35.140625" customWidth="1"/>
    <col min="16126" max="16126" width="9.42578125" bestFit="1" customWidth="1"/>
    <col min="16127" max="16127" width="9.140625" customWidth="1"/>
    <col min="16130" max="16130" width="13.28515625" customWidth="1"/>
    <col min="16131" max="16131" width="5.7109375" customWidth="1"/>
    <col min="16132" max="16132" width="79.28515625" customWidth="1"/>
    <col min="16133" max="16133" width="9.42578125" bestFit="1" customWidth="1"/>
    <col min="16134" max="16134" width="9.140625" customWidth="1"/>
    <col min="16136" max="16376" width="9" customWidth="1"/>
    <col min="16377" max="16377" width="6.85546875" customWidth="1"/>
    <col min="16378" max="16378" width="5.7109375" customWidth="1"/>
    <col min="16379" max="16379" width="79.28515625" customWidth="1"/>
    <col min="16380" max="16380" width="30.5703125" customWidth="1"/>
    <col min="16381" max="16381" width="35.140625" customWidth="1"/>
    <col min="16382" max="16382" width="9.42578125" bestFit="1" customWidth="1"/>
    <col min="16383" max="16383" width="9.140625" customWidth="1"/>
  </cols>
  <sheetData>
    <row r="1" spans="1:256" ht="17.25" customHeight="1">
      <c r="A1" s="73" t="s">
        <v>1766</v>
      </c>
      <c r="B1" s="74"/>
      <c r="C1" s="338"/>
      <c r="D1" s="338"/>
      <c r="E1" s="335"/>
      <c r="F1" s="353"/>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8" customHeight="1">
      <c r="A2" s="76"/>
      <c r="B2" s="77"/>
      <c r="C2" s="335"/>
      <c r="D2" s="335"/>
      <c r="E2" s="335"/>
      <c r="F2" s="353"/>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8" customHeight="1">
      <c r="A3" s="76"/>
      <c r="B3" s="77"/>
      <c r="C3" s="78" t="s">
        <v>388</v>
      </c>
      <c r="D3" s="335"/>
      <c r="E3" s="335"/>
      <c r="F3" s="35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8" customHeight="1">
      <c r="A4" s="76"/>
      <c r="B4" s="77"/>
      <c r="C4" s="79" t="s">
        <v>1227</v>
      </c>
      <c r="D4" s="335"/>
      <c r="E4" s="335"/>
      <c r="F4" s="353"/>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8" customHeight="1">
      <c r="A5" s="76"/>
      <c r="B5" s="77"/>
      <c r="C5" s="78" t="s">
        <v>381</v>
      </c>
      <c r="D5" s="335"/>
      <c r="E5" s="335"/>
      <c r="F5" s="353"/>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8" customHeight="1">
      <c r="A6" s="76"/>
      <c r="B6" s="77"/>
      <c r="C6" s="79" t="s">
        <v>684</v>
      </c>
      <c r="D6" s="335"/>
      <c r="E6" s="335"/>
      <c r="F6" s="353"/>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8" customHeight="1">
      <c r="A7" s="76"/>
      <c r="B7" s="77"/>
      <c r="C7" s="78" t="s">
        <v>395</v>
      </c>
      <c r="D7" s="335"/>
      <c r="E7" s="335"/>
      <c r="F7" s="353"/>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8" customHeight="1">
      <c r="A8" s="76"/>
      <c r="B8" s="77"/>
      <c r="C8" s="80"/>
      <c r="D8" s="335"/>
      <c r="E8" s="335"/>
      <c r="F8" s="353"/>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8" customHeight="1">
      <c r="A9" s="76"/>
      <c r="B9" s="77"/>
      <c r="C9" s="551" t="s">
        <v>1767</v>
      </c>
      <c r="D9" s="335"/>
      <c r="E9" s="335"/>
      <c r="F9" s="353"/>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8" customHeight="1">
      <c r="A10" s="76"/>
      <c r="B10" s="77"/>
      <c r="C10" s="338"/>
      <c r="D10" s="335"/>
      <c r="E10" s="335"/>
      <c r="F10" s="353"/>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1.45" customHeight="1">
      <c r="A11" s="76"/>
      <c r="B11" s="77"/>
      <c r="C11" s="335"/>
      <c r="D11" s="335"/>
      <c r="E11" s="335"/>
      <c r="F11" s="353"/>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39.6" customHeight="1">
      <c r="A12" s="696" t="s">
        <v>1768</v>
      </c>
      <c r="B12" s="696"/>
      <c r="C12" s="696"/>
      <c r="D12" s="696"/>
      <c r="E12" s="696"/>
      <c r="F12" s="544"/>
      <c r="G12" s="544"/>
      <c r="H12" s="544"/>
      <c r="I12" s="544"/>
      <c r="J12" s="544"/>
      <c r="K12" s="544"/>
      <c r="L12" s="544"/>
      <c r="M12" s="544"/>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c r="A13" s="545"/>
      <c r="C13" s="546"/>
      <c r="D13" s="509"/>
      <c r="E13" s="547"/>
      <c r="F13"/>
      <c r="G13" s="548" t="s">
        <v>133</v>
      </c>
      <c r="H13" s="548" t="s">
        <v>208</v>
      </c>
      <c r="I13" s="548" t="s">
        <v>10</v>
      </c>
      <c r="J13" s="548" t="s">
        <v>11</v>
      </c>
      <c r="K13" s="548" t="s">
        <v>12</v>
      </c>
      <c r="L13" s="548" t="s">
        <v>1686</v>
      </c>
      <c r="M13" s="548" t="s">
        <v>728</v>
      </c>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25.5">
      <c r="A14" s="489" t="s">
        <v>1228</v>
      </c>
      <c r="C14" s="482"/>
      <c r="F14"/>
      <c r="G14" s="549"/>
      <c r="H14" s="549"/>
      <c r="I14" s="549"/>
      <c r="J14" s="549"/>
      <c r="K14" s="549"/>
      <c r="L14" s="549"/>
      <c r="M14" s="549"/>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8.75">
      <c r="A15" s="491">
        <v>1</v>
      </c>
      <c r="B15" s="491"/>
      <c r="C15" s="489" t="s">
        <v>1229</v>
      </c>
      <c r="D15" s="492"/>
      <c r="E15" s="493"/>
      <c r="F15"/>
      <c r="G15" s="550" t="s">
        <v>1769</v>
      </c>
      <c r="H15" s="549"/>
      <c r="I15" s="550" t="s">
        <v>1769</v>
      </c>
      <c r="J15" s="549"/>
      <c r="K15" s="549"/>
      <c r="L15" s="549"/>
      <c r="M15" s="550" t="s">
        <v>1769</v>
      </c>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8.75">
      <c r="A16" s="491">
        <v>2</v>
      </c>
      <c r="B16" s="491"/>
      <c r="C16" s="489" t="s">
        <v>1275</v>
      </c>
      <c r="D16" s="492"/>
      <c r="E16" s="493"/>
      <c r="F16"/>
      <c r="G16" s="550" t="s">
        <v>1769</v>
      </c>
      <c r="H16" s="549"/>
      <c r="I16" s="549"/>
      <c r="J16" s="549"/>
      <c r="K16" s="550"/>
      <c r="L16" s="550" t="s">
        <v>1769</v>
      </c>
      <c r="M16" s="550" t="s">
        <v>1769</v>
      </c>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7" ht="18.75">
      <c r="A17" s="491">
        <v>3</v>
      </c>
      <c r="B17" s="491"/>
      <c r="C17" s="489" t="s">
        <v>1443</v>
      </c>
      <c r="D17" s="492"/>
      <c r="E17" s="493"/>
      <c r="F17"/>
      <c r="G17" s="550" t="s">
        <v>1769</v>
      </c>
      <c r="H17" s="549"/>
      <c r="I17" s="550" t="s">
        <v>1769</v>
      </c>
      <c r="J17" s="549"/>
      <c r="K17" s="549"/>
      <c r="L17" s="549"/>
      <c r="M17" s="550" t="s">
        <v>1769</v>
      </c>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7" ht="18.75">
      <c r="A18" s="491">
        <v>4</v>
      </c>
      <c r="B18" s="491"/>
      <c r="C18" s="489" t="s">
        <v>1531</v>
      </c>
      <c r="D18" s="492"/>
      <c r="E18" s="494"/>
      <c r="F18"/>
      <c r="G18" s="550" t="s">
        <v>1769</v>
      </c>
      <c r="H18" s="549"/>
      <c r="I18" s="549"/>
      <c r="J18" s="550" t="s">
        <v>1769</v>
      </c>
      <c r="K18" s="549"/>
      <c r="L18" s="549"/>
      <c r="M18" s="550" t="s">
        <v>1769</v>
      </c>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7" ht="18.75">
      <c r="A19" s="491">
        <v>5</v>
      </c>
      <c r="B19" s="491"/>
      <c r="C19" s="489" t="s">
        <v>1620</v>
      </c>
      <c r="D19" s="492"/>
      <c r="E19" s="493"/>
      <c r="F19"/>
      <c r="G19" s="550" t="s">
        <v>1769</v>
      </c>
      <c r="H19" s="550" t="s">
        <v>1769</v>
      </c>
      <c r="I19" s="549"/>
      <c r="J19" s="549"/>
      <c r="K19" s="550" t="s">
        <v>1769</v>
      </c>
      <c r="L19" s="549"/>
      <c r="M19" s="550" t="s">
        <v>1769</v>
      </c>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7" ht="15">
      <c r="A20" s="76"/>
      <c r="B20" s="77"/>
      <c r="C20" s="335"/>
      <c r="D20" s="335"/>
      <c r="E20" s="335"/>
      <c r="F20" s="68"/>
      <c r="G20" s="353"/>
      <c r="H20" s="35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353"/>
      <c r="AM20" s="353"/>
      <c r="AN20" s="353"/>
      <c r="AO20" s="353"/>
      <c r="AP20" s="353"/>
      <c r="AQ20" s="353"/>
      <c r="AR20" s="353"/>
      <c r="AS20" s="353"/>
      <c r="AT20" s="353"/>
      <c r="AU20" s="353"/>
      <c r="AV20" s="353"/>
      <c r="AW20" s="353"/>
      <c r="AX20" s="353"/>
      <c r="AY20" s="353"/>
      <c r="AZ20" s="353"/>
      <c r="BA20" s="353"/>
      <c r="BB20" s="353"/>
      <c r="BC20" s="353"/>
      <c r="BD20" s="353"/>
      <c r="BE20" s="353"/>
      <c r="BF20" s="353"/>
      <c r="BG20" s="353"/>
      <c r="BH20" s="353"/>
      <c r="BI20" s="353"/>
      <c r="BJ20" s="353"/>
      <c r="BK20" s="353"/>
      <c r="BL20" s="353"/>
      <c r="BM20" s="353"/>
      <c r="BN20" s="353"/>
      <c r="BO20" s="353"/>
      <c r="BP20" s="353"/>
      <c r="BQ20" s="353"/>
      <c r="BR20" s="353"/>
      <c r="BS20" s="353"/>
      <c r="BT20" s="353"/>
      <c r="BU20" s="353"/>
      <c r="BV20" s="353"/>
      <c r="BW20" s="353"/>
      <c r="BX20" s="353"/>
      <c r="BY20" s="353"/>
      <c r="BZ20" s="353"/>
      <c r="CA20" s="353"/>
      <c r="CB20" s="353"/>
      <c r="CC20" s="353"/>
      <c r="CD20" s="353"/>
      <c r="CE20" s="353"/>
      <c r="CF20" s="353"/>
      <c r="CG20" s="353"/>
      <c r="CH20" s="353"/>
      <c r="CI20" s="353"/>
      <c r="CJ20" s="353"/>
      <c r="CK20" s="353"/>
      <c r="CL20" s="353"/>
      <c r="CM20" s="353"/>
      <c r="CN20" s="353"/>
      <c r="CO20" s="353"/>
      <c r="CP20" s="353"/>
      <c r="CQ20" s="353"/>
      <c r="CR20" s="353"/>
      <c r="CS20" s="353"/>
      <c r="CT20" s="353"/>
      <c r="CU20" s="353"/>
      <c r="CV20" s="353"/>
      <c r="CW20" s="353"/>
      <c r="CX20" s="353"/>
      <c r="CY20" s="353"/>
      <c r="CZ20" s="353"/>
      <c r="DA20" s="353"/>
      <c r="DB20" s="353"/>
      <c r="DC20" s="353"/>
      <c r="DD20" s="353"/>
      <c r="DE20" s="353"/>
      <c r="DF20" s="353"/>
      <c r="DG20" s="353"/>
      <c r="DH20" s="353"/>
      <c r="DI20" s="353"/>
      <c r="DJ20" s="353"/>
      <c r="DK20" s="353"/>
      <c r="DL20" s="353"/>
      <c r="DM20" s="353"/>
      <c r="DN20" s="353"/>
      <c r="DO20" s="353"/>
      <c r="DP20" s="353"/>
      <c r="DQ20" s="353"/>
      <c r="DR20" s="353"/>
      <c r="DS20" s="353"/>
      <c r="DT20" s="353"/>
      <c r="DU20" s="353"/>
      <c r="DV20" s="353"/>
      <c r="DW20" s="353"/>
      <c r="DX20" s="353"/>
      <c r="DY20" s="353"/>
      <c r="DZ20" s="353"/>
      <c r="EA20" s="353"/>
      <c r="EB20" s="353"/>
      <c r="EC20" s="353"/>
      <c r="ED20" s="353"/>
      <c r="EE20" s="353"/>
      <c r="EF20" s="353"/>
      <c r="EG20" s="353"/>
      <c r="EH20" s="353"/>
      <c r="EI20" s="353"/>
      <c r="EJ20" s="353"/>
      <c r="EK20" s="353"/>
      <c r="EL20" s="353"/>
      <c r="EM20" s="353"/>
      <c r="EN20" s="353"/>
      <c r="EO20" s="353"/>
      <c r="EP20" s="353"/>
      <c r="EQ20" s="353"/>
      <c r="ER20" s="353"/>
      <c r="ES20" s="353"/>
      <c r="ET20" s="353"/>
      <c r="EU20" s="353"/>
      <c r="EV20" s="353"/>
      <c r="EW20" s="353"/>
      <c r="EX20" s="353"/>
      <c r="EY20" s="353"/>
      <c r="EZ20" s="353"/>
      <c r="FA20" s="353"/>
      <c r="FB20" s="353"/>
      <c r="FC20" s="353"/>
      <c r="FD20" s="353"/>
      <c r="FE20" s="353"/>
      <c r="FF20" s="353"/>
      <c r="FG20" s="353"/>
      <c r="FH20" s="353"/>
      <c r="FI20" s="353"/>
      <c r="FJ20" s="353"/>
      <c r="FK20" s="353"/>
      <c r="FL20" s="353"/>
      <c r="FM20" s="353"/>
      <c r="FN20" s="353"/>
      <c r="FO20" s="353"/>
      <c r="FP20" s="353"/>
      <c r="FQ20" s="353"/>
      <c r="FR20" s="353"/>
      <c r="FS20" s="353"/>
      <c r="FT20" s="353"/>
      <c r="FU20" s="353"/>
      <c r="FV20" s="353"/>
      <c r="FW20" s="353"/>
      <c r="FX20" s="353"/>
      <c r="FY20" s="353"/>
      <c r="FZ20" s="353"/>
      <c r="GA20" s="353"/>
      <c r="GB20" s="353"/>
      <c r="GC20" s="353"/>
      <c r="GD20" s="353"/>
      <c r="GE20" s="353"/>
      <c r="GF20" s="353"/>
      <c r="GG20" s="353"/>
      <c r="GH20" s="353"/>
      <c r="GI20" s="353"/>
      <c r="GJ20" s="353"/>
      <c r="GK20" s="353"/>
      <c r="GL20" s="353"/>
      <c r="GM20" s="353"/>
      <c r="GN20" s="353"/>
      <c r="GO20" s="353"/>
      <c r="GP20" s="353"/>
      <c r="GQ20" s="353"/>
      <c r="GR20" s="353"/>
      <c r="GS20" s="353"/>
      <c r="GT20" s="353"/>
      <c r="GU20" s="353"/>
      <c r="GV20" s="353"/>
      <c r="GW20" s="353"/>
      <c r="GX20" s="353"/>
      <c r="GY20" s="353"/>
      <c r="GZ20" s="353"/>
      <c r="HA20" s="353"/>
      <c r="HB20" s="353"/>
      <c r="HC20" s="353"/>
      <c r="HD20" s="353"/>
      <c r="HE20" s="353"/>
      <c r="HF20" s="353"/>
      <c r="HG20" s="353"/>
      <c r="HH20" s="353"/>
      <c r="HI20" s="353"/>
      <c r="HJ20" s="353"/>
      <c r="HK20" s="353"/>
      <c r="HL20" s="353"/>
      <c r="HM20" s="353"/>
      <c r="HN20" s="353"/>
      <c r="HO20" s="353"/>
      <c r="HP20" s="353"/>
      <c r="HQ20" s="353"/>
      <c r="HR20" s="353"/>
      <c r="HS20" s="353"/>
      <c r="HT20" s="353"/>
      <c r="HU20" s="353"/>
      <c r="HV20" s="353"/>
      <c r="HW20" s="353"/>
      <c r="HX20" s="353"/>
      <c r="HY20" s="353"/>
      <c r="HZ20" s="353"/>
      <c r="IA20" s="353"/>
      <c r="IB20" s="353"/>
      <c r="IC20" s="353"/>
      <c r="ID20" s="353"/>
      <c r="IE20" s="353"/>
      <c r="IF20" s="353"/>
      <c r="IG20" s="353"/>
      <c r="IH20" s="353"/>
      <c r="II20" s="353"/>
      <c r="IJ20" s="353"/>
      <c r="IK20" s="353"/>
      <c r="IL20" s="353"/>
      <c r="IM20" s="353"/>
      <c r="IN20" s="353"/>
      <c r="IO20" s="353"/>
      <c r="IP20" s="353"/>
      <c r="IQ20" s="353"/>
      <c r="IR20" s="353"/>
      <c r="IS20" s="353"/>
      <c r="IT20" s="353"/>
      <c r="IU20" s="353"/>
      <c r="IV20" s="353"/>
      <c r="IW20" s="353"/>
    </row>
    <row r="21" spans="1:257">
      <c r="A21" s="482"/>
      <c r="C21" s="482"/>
      <c r="E21"/>
      <c r="F21" s="482"/>
    </row>
    <row r="22" spans="1:257" ht="28.5">
      <c r="A22" s="81" t="s">
        <v>382</v>
      </c>
      <c r="B22" s="82"/>
      <c r="C22" s="83" t="s">
        <v>389</v>
      </c>
      <c r="D22" s="83" t="s">
        <v>383</v>
      </c>
      <c r="E22"/>
      <c r="F22" s="482"/>
      <c r="G22" s="482"/>
    </row>
    <row r="23" spans="1:257" ht="43.5" thickBot="1">
      <c r="A23" s="73" t="s">
        <v>384</v>
      </c>
      <c r="B23" s="74"/>
      <c r="C23" s="218" t="s">
        <v>390</v>
      </c>
      <c r="D23" s="338"/>
      <c r="E23"/>
      <c r="F23" s="482"/>
      <c r="G23" s="482"/>
    </row>
    <row r="24" spans="1:257" ht="15">
      <c r="A24" s="73"/>
      <c r="B24" s="74" t="s">
        <v>133</v>
      </c>
      <c r="C24" s="338" t="s">
        <v>385</v>
      </c>
      <c r="D24" s="338" t="s">
        <v>386</v>
      </c>
      <c r="E24"/>
      <c r="F24" s="482"/>
      <c r="G24" s="482"/>
    </row>
    <row r="25" spans="1:257" ht="15">
      <c r="A25" s="73"/>
      <c r="B25" s="74" t="s">
        <v>208</v>
      </c>
      <c r="C25" s="338"/>
      <c r="D25" s="338"/>
      <c r="E25"/>
      <c r="F25" s="482"/>
      <c r="G25" s="482"/>
    </row>
    <row r="26" spans="1:257" ht="15">
      <c r="A26" s="73"/>
      <c r="B26" s="74" t="s">
        <v>10</v>
      </c>
      <c r="C26" s="338"/>
      <c r="D26" s="338"/>
      <c r="E26"/>
      <c r="F26" s="482"/>
      <c r="G26" s="482"/>
    </row>
    <row r="27" spans="1:257" ht="15">
      <c r="A27" s="73"/>
      <c r="B27" s="74" t="s">
        <v>11</v>
      </c>
      <c r="C27" s="338"/>
      <c r="D27" s="338"/>
      <c r="E27"/>
      <c r="F27" s="482"/>
      <c r="G27" s="482"/>
    </row>
    <row r="28" spans="1:257" ht="15">
      <c r="A28" s="73"/>
      <c r="B28" s="74" t="s">
        <v>12</v>
      </c>
      <c r="C28" s="338" t="s">
        <v>385</v>
      </c>
      <c r="D28" s="338" t="s">
        <v>386</v>
      </c>
      <c r="E28"/>
      <c r="F28" s="482"/>
      <c r="G28" s="482"/>
    </row>
    <row r="29" spans="1:257" ht="15">
      <c r="A29" s="73"/>
      <c r="B29" s="74" t="s">
        <v>1686</v>
      </c>
      <c r="C29" s="338" t="s">
        <v>385</v>
      </c>
      <c r="D29" s="338" t="s">
        <v>386</v>
      </c>
      <c r="E29"/>
      <c r="F29" s="482"/>
      <c r="G29" s="482"/>
    </row>
    <row r="30" spans="1:257" ht="15">
      <c r="A30" s="76"/>
      <c r="B30" s="77"/>
      <c r="C30" s="335"/>
      <c r="D30" s="335"/>
      <c r="E30"/>
      <c r="F30" s="482"/>
      <c r="G30" s="482"/>
    </row>
    <row r="31" spans="1:257" ht="42.75">
      <c r="A31" s="73" t="s">
        <v>387</v>
      </c>
      <c r="B31" s="74"/>
      <c r="C31" s="221" t="s">
        <v>391</v>
      </c>
      <c r="D31" s="219"/>
      <c r="E31"/>
      <c r="F31" s="482"/>
      <c r="G31" s="482"/>
    </row>
    <row r="32" spans="1:257" ht="15">
      <c r="A32" s="73"/>
      <c r="B32" s="74" t="s">
        <v>133</v>
      </c>
      <c r="C32" s="220" t="s">
        <v>385</v>
      </c>
      <c r="D32" s="338" t="s">
        <v>386</v>
      </c>
      <c r="E32"/>
      <c r="F32" s="482"/>
      <c r="G32" s="482"/>
    </row>
    <row r="33" spans="1:256" ht="15">
      <c r="A33" s="73"/>
      <c r="B33" s="74" t="s">
        <v>208</v>
      </c>
      <c r="C33" s="338"/>
      <c r="D33" s="338"/>
      <c r="E33"/>
      <c r="F33" s="482"/>
      <c r="G33" s="482"/>
    </row>
    <row r="34" spans="1:256" ht="15">
      <c r="A34" s="73"/>
      <c r="B34" s="74" t="s">
        <v>10</v>
      </c>
      <c r="C34" s="338"/>
      <c r="D34" s="338"/>
      <c r="E34"/>
      <c r="F34" s="482"/>
      <c r="G34" s="482"/>
    </row>
    <row r="35" spans="1:256" ht="15">
      <c r="A35" s="73"/>
      <c r="B35" s="74" t="s">
        <v>11</v>
      </c>
      <c r="C35" s="338"/>
      <c r="D35" s="338"/>
      <c r="E35"/>
      <c r="AF35" s="487"/>
      <c r="AG35" s="487"/>
      <c r="AH35" s="487"/>
      <c r="AI35" s="487"/>
      <c r="AJ35" s="487"/>
      <c r="AK35" s="487"/>
      <c r="AL35" s="487"/>
      <c r="AM35" s="487"/>
      <c r="AN35" s="487"/>
      <c r="AO35" s="487"/>
      <c r="AP35" s="487"/>
      <c r="AQ35" s="487"/>
      <c r="AR35" s="487"/>
      <c r="AS35" s="487"/>
      <c r="AT35" s="487"/>
      <c r="AU35" s="487"/>
      <c r="AV35" s="487"/>
      <c r="AW35" s="487"/>
      <c r="AX35" s="487"/>
      <c r="AY35" s="487"/>
      <c r="AZ35" s="487"/>
      <c r="BA35" s="487"/>
      <c r="BB35" s="487"/>
      <c r="BC35" s="487"/>
      <c r="BD35" s="487"/>
      <c r="BE35" s="487"/>
      <c r="BF35" s="487"/>
      <c r="BG35" s="487"/>
      <c r="BH35" s="487"/>
      <c r="BI35" s="487"/>
      <c r="BJ35" s="487"/>
      <c r="BK35" s="487"/>
      <c r="BL35" s="487"/>
      <c r="BM35" s="487"/>
      <c r="BN35" s="487"/>
      <c r="BO35" s="487"/>
      <c r="BP35" s="487"/>
      <c r="BQ35" s="487"/>
      <c r="BR35" s="487"/>
      <c r="BS35" s="487"/>
      <c r="BT35" s="487"/>
      <c r="BU35" s="487"/>
      <c r="BV35" s="487"/>
      <c r="BW35" s="487"/>
      <c r="BX35" s="487"/>
      <c r="BY35" s="487"/>
      <c r="BZ35" s="487"/>
      <c r="CA35" s="487"/>
      <c r="CB35" s="487"/>
      <c r="CC35" s="487"/>
      <c r="CD35" s="487"/>
      <c r="CE35" s="487"/>
      <c r="CF35" s="487"/>
      <c r="CG35" s="487"/>
      <c r="CH35" s="487"/>
      <c r="CI35" s="487"/>
      <c r="CJ35" s="487"/>
      <c r="CK35" s="487"/>
      <c r="CL35" s="487"/>
      <c r="CM35" s="487"/>
      <c r="CN35" s="487"/>
      <c r="CO35" s="487"/>
      <c r="CP35" s="487"/>
      <c r="CQ35" s="487"/>
      <c r="CR35" s="487"/>
      <c r="CS35" s="487"/>
      <c r="CT35" s="487"/>
      <c r="CU35" s="487"/>
      <c r="CV35" s="487"/>
      <c r="CW35" s="487"/>
      <c r="CX35" s="487"/>
      <c r="CY35" s="487"/>
      <c r="CZ35" s="487"/>
      <c r="DA35" s="487"/>
      <c r="DB35" s="487"/>
      <c r="DC35" s="487"/>
      <c r="DD35" s="487"/>
      <c r="DE35" s="487"/>
      <c r="DF35" s="487"/>
      <c r="DG35" s="487"/>
      <c r="DH35" s="487"/>
      <c r="DI35" s="487"/>
      <c r="DJ35" s="487"/>
      <c r="DK35" s="487"/>
      <c r="DL35" s="487"/>
      <c r="DM35" s="487"/>
      <c r="DN35" s="487"/>
      <c r="DO35" s="487"/>
      <c r="DP35" s="487"/>
      <c r="DQ35" s="487"/>
      <c r="DR35" s="487"/>
      <c r="DS35" s="487"/>
      <c r="DT35" s="487"/>
      <c r="DU35" s="487"/>
      <c r="DV35" s="487"/>
      <c r="DW35" s="487"/>
      <c r="DX35" s="487"/>
      <c r="DY35" s="487"/>
      <c r="DZ35" s="487"/>
      <c r="EA35" s="487"/>
      <c r="EB35" s="487"/>
      <c r="EC35" s="487"/>
      <c r="ED35" s="487"/>
      <c r="EE35" s="487"/>
      <c r="EF35" s="487"/>
      <c r="EG35" s="487"/>
      <c r="EH35" s="487"/>
      <c r="EI35" s="487"/>
      <c r="EJ35" s="487"/>
      <c r="EK35" s="487"/>
      <c r="EL35" s="487"/>
      <c r="EM35" s="487"/>
      <c r="EN35" s="487"/>
      <c r="EO35" s="487"/>
      <c r="EP35" s="487"/>
      <c r="EQ35" s="487"/>
      <c r="ER35" s="487"/>
      <c r="ES35" s="487"/>
      <c r="ET35" s="487"/>
      <c r="EU35" s="487"/>
      <c r="EV35" s="487"/>
      <c r="EW35" s="487"/>
      <c r="EX35" s="487"/>
      <c r="EY35" s="487"/>
      <c r="EZ35" s="487"/>
      <c r="FA35" s="487"/>
      <c r="FB35" s="487"/>
      <c r="FC35" s="487"/>
      <c r="FD35" s="487"/>
      <c r="FE35" s="487"/>
      <c r="FF35" s="487"/>
      <c r="FG35" s="487"/>
      <c r="FH35" s="487"/>
      <c r="FI35" s="487"/>
      <c r="FJ35" s="487"/>
      <c r="FK35" s="487"/>
      <c r="FL35" s="487"/>
      <c r="FM35" s="487"/>
      <c r="FN35" s="487"/>
      <c r="FO35" s="487"/>
      <c r="FP35" s="487"/>
      <c r="FQ35" s="487"/>
      <c r="FR35" s="487"/>
      <c r="FS35" s="487"/>
      <c r="FT35" s="487"/>
      <c r="FU35" s="487"/>
      <c r="FV35" s="487"/>
      <c r="FW35" s="487"/>
      <c r="FX35" s="487"/>
      <c r="FY35" s="487"/>
      <c r="FZ35" s="487"/>
      <c r="GA35" s="487"/>
      <c r="GB35" s="487"/>
      <c r="GC35" s="487"/>
      <c r="GD35" s="487"/>
      <c r="GE35" s="487"/>
      <c r="GF35" s="487"/>
      <c r="GG35" s="487"/>
      <c r="GH35" s="487"/>
      <c r="GI35" s="487"/>
      <c r="GJ35" s="487"/>
      <c r="GK35" s="487"/>
      <c r="GL35" s="487"/>
      <c r="GM35" s="487"/>
      <c r="GN35" s="487"/>
      <c r="GO35" s="487"/>
      <c r="GP35" s="487"/>
      <c r="GQ35" s="487"/>
      <c r="GR35" s="487"/>
      <c r="GS35" s="487"/>
      <c r="GT35" s="487"/>
      <c r="GU35" s="487"/>
      <c r="GV35" s="487"/>
      <c r="GW35" s="487"/>
      <c r="GX35" s="487"/>
      <c r="GY35" s="487"/>
      <c r="GZ35" s="487"/>
      <c r="HA35" s="487"/>
      <c r="HB35" s="487"/>
      <c r="HC35" s="487"/>
      <c r="HD35" s="487"/>
      <c r="HE35" s="487"/>
      <c r="HF35" s="487"/>
      <c r="HG35" s="487"/>
      <c r="HH35" s="487"/>
      <c r="HI35" s="487"/>
      <c r="HJ35" s="487"/>
      <c r="HK35" s="487"/>
      <c r="HL35" s="487"/>
      <c r="HM35" s="487"/>
      <c r="HN35" s="487"/>
      <c r="HO35" s="487"/>
      <c r="HP35" s="487"/>
      <c r="HQ35" s="487"/>
      <c r="HR35" s="487"/>
      <c r="HS35" s="487"/>
      <c r="HT35" s="487"/>
      <c r="HU35" s="487"/>
      <c r="HV35" s="487"/>
      <c r="HW35" s="487"/>
      <c r="HX35" s="487"/>
      <c r="HY35" s="487"/>
      <c r="HZ35" s="487"/>
      <c r="IA35" s="487"/>
      <c r="IB35" s="487"/>
      <c r="IC35" s="487"/>
      <c r="ID35" s="487"/>
      <c r="IE35" s="487"/>
      <c r="IF35" s="487"/>
      <c r="IG35" s="487"/>
      <c r="IH35" s="487"/>
      <c r="II35" s="487"/>
      <c r="IJ35" s="487"/>
      <c r="IK35" s="487"/>
      <c r="IL35" s="487"/>
      <c r="IM35" s="487"/>
      <c r="IN35" s="487"/>
      <c r="IO35" s="487"/>
      <c r="IP35" s="487"/>
      <c r="IQ35" s="487"/>
      <c r="IR35" s="487"/>
      <c r="IS35" s="487"/>
      <c r="IT35" s="487"/>
      <c r="IU35" s="487"/>
      <c r="IV35" s="487"/>
    </row>
    <row r="36" spans="1:256" ht="15">
      <c r="A36" s="73"/>
      <c r="B36" s="74" t="s">
        <v>12</v>
      </c>
      <c r="C36" s="338" t="s">
        <v>385</v>
      </c>
      <c r="D36" s="338" t="s">
        <v>386</v>
      </c>
      <c r="E36"/>
    </row>
    <row r="37" spans="1:256" ht="15">
      <c r="A37" s="73"/>
      <c r="B37" s="74" t="s">
        <v>1686</v>
      </c>
      <c r="C37" s="338" t="s">
        <v>385</v>
      </c>
      <c r="D37" s="338" t="s">
        <v>386</v>
      </c>
      <c r="E37"/>
    </row>
    <row r="38" spans="1:256" ht="15">
      <c r="A38" s="76"/>
      <c r="B38" s="77"/>
      <c r="C38" s="84"/>
      <c r="D38" s="335"/>
      <c r="E38"/>
    </row>
    <row r="39" spans="1:256" ht="42.75">
      <c r="A39" s="488" t="s">
        <v>515</v>
      </c>
      <c r="B39" s="74"/>
      <c r="C39" s="221" t="s">
        <v>516</v>
      </c>
      <c r="D39" s="222"/>
      <c r="E39"/>
    </row>
    <row r="40" spans="1:256" ht="15">
      <c r="A40" s="73"/>
      <c r="B40" s="74" t="s">
        <v>133</v>
      </c>
      <c r="C40" s="223"/>
      <c r="D40" s="223"/>
      <c r="E40"/>
    </row>
    <row r="41" spans="1:256" ht="15">
      <c r="A41" s="73"/>
      <c r="B41" s="74" t="s">
        <v>208</v>
      </c>
      <c r="C41" s="223"/>
      <c r="D41" s="223"/>
      <c r="E41"/>
    </row>
    <row r="42" spans="1:256" ht="15">
      <c r="A42" s="73"/>
      <c r="B42" s="74" t="s">
        <v>10</v>
      </c>
      <c r="C42" s="223"/>
      <c r="D42" s="223"/>
      <c r="E42"/>
    </row>
    <row r="43" spans="1:256" ht="15">
      <c r="A43" s="73"/>
      <c r="B43" s="74" t="s">
        <v>11</v>
      </c>
      <c r="C43" s="223"/>
      <c r="D43" s="223"/>
      <c r="E43"/>
    </row>
    <row r="44" spans="1:256" ht="15">
      <c r="A44" s="73"/>
      <c r="B44" s="74" t="s">
        <v>12</v>
      </c>
      <c r="C44" s="338" t="s">
        <v>385</v>
      </c>
      <c r="D44" s="223" t="s">
        <v>386</v>
      </c>
      <c r="E44"/>
    </row>
    <row r="45" spans="1:256" ht="15">
      <c r="A45" s="73"/>
      <c r="B45" s="74" t="s">
        <v>1686</v>
      </c>
      <c r="C45" s="338" t="s">
        <v>385</v>
      </c>
      <c r="D45" s="338" t="s">
        <v>386</v>
      </c>
      <c r="E45"/>
    </row>
    <row r="46" spans="1:256" ht="15">
      <c r="A46" s="73"/>
      <c r="B46" s="632"/>
      <c r="C46" s="75"/>
      <c r="D46" s="75"/>
      <c r="E46"/>
    </row>
    <row r="47" spans="1:256" ht="25.5">
      <c r="A47" s="489" t="s">
        <v>1228</v>
      </c>
      <c r="C47" s="482"/>
    </row>
    <row r="48" spans="1:256">
      <c r="A48" s="491">
        <v>1</v>
      </c>
      <c r="B48" s="491"/>
      <c r="C48" s="489" t="s">
        <v>1229</v>
      </c>
      <c r="D48" s="492"/>
      <c r="E48" s="493"/>
    </row>
    <row r="49" spans="1:5" ht="25.5">
      <c r="A49" s="491">
        <v>1.1000000000000001</v>
      </c>
      <c r="B49" s="491"/>
      <c r="C49" s="489" t="s">
        <v>1230</v>
      </c>
      <c r="D49" s="492"/>
      <c r="E49" s="494"/>
    </row>
    <row r="50" spans="1:5" ht="114.75">
      <c r="A50" s="495" t="s">
        <v>67</v>
      </c>
      <c r="B50" s="495"/>
      <c r="C50" s="496" t="s">
        <v>1231</v>
      </c>
      <c r="D50" s="497"/>
      <c r="E50" s="498"/>
    </row>
    <row r="51" spans="1:5">
      <c r="A51" s="495"/>
      <c r="B51" s="495" t="s">
        <v>467</v>
      </c>
      <c r="C51" s="499"/>
      <c r="D51" s="497"/>
      <c r="E51" s="498"/>
    </row>
    <row r="52" spans="1:5">
      <c r="A52" s="495"/>
      <c r="B52" s="496" t="s">
        <v>133</v>
      </c>
      <c r="C52" s="499"/>
      <c r="D52" s="497"/>
      <c r="E52" s="498"/>
    </row>
    <row r="53" spans="1:5">
      <c r="A53" s="495"/>
      <c r="B53" s="496" t="s">
        <v>208</v>
      </c>
      <c r="C53" s="499"/>
      <c r="D53" s="497"/>
      <c r="E53" s="498"/>
    </row>
    <row r="54" spans="1:5">
      <c r="A54" s="495"/>
      <c r="B54" s="496" t="s">
        <v>10</v>
      </c>
      <c r="C54" s="499"/>
      <c r="D54" s="497"/>
      <c r="E54" s="498"/>
    </row>
    <row r="55" spans="1:5" ht="76.5">
      <c r="A55" s="495"/>
      <c r="B55" s="496" t="s">
        <v>11</v>
      </c>
      <c r="C55" s="499" t="s">
        <v>1232</v>
      </c>
      <c r="D55" s="497"/>
      <c r="E55" s="498"/>
    </row>
    <row r="56" spans="1:5">
      <c r="A56" s="495"/>
      <c r="B56" s="496" t="s">
        <v>12</v>
      </c>
      <c r="C56" s="499" t="s">
        <v>1233</v>
      </c>
      <c r="D56" s="497" t="s">
        <v>386</v>
      </c>
      <c r="E56" s="498"/>
    </row>
    <row r="57" spans="1:5" ht="25.5">
      <c r="A57" s="495"/>
      <c r="B57" s="495" t="s">
        <v>1686</v>
      </c>
      <c r="C57" s="511" t="s">
        <v>1930</v>
      </c>
      <c r="D57" s="496" t="s">
        <v>737</v>
      </c>
      <c r="E57" s="498"/>
    </row>
    <row r="58" spans="1:5">
      <c r="B58" s="482"/>
    </row>
    <row r="60" spans="1:5" ht="114.75">
      <c r="A60" s="495" t="s">
        <v>471</v>
      </c>
      <c r="B60" s="495"/>
      <c r="C60" s="496" t="s">
        <v>1234</v>
      </c>
      <c r="D60" s="497"/>
      <c r="E60" s="498"/>
    </row>
    <row r="61" spans="1:5">
      <c r="A61" s="495"/>
      <c r="B61" s="495" t="s">
        <v>467</v>
      </c>
      <c r="C61" s="499"/>
      <c r="D61" s="497"/>
      <c r="E61" s="498"/>
    </row>
    <row r="62" spans="1:5">
      <c r="A62" s="495"/>
      <c r="B62" s="74" t="s">
        <v>133</v>
      </c>
      <c r="C62" s="499"/>
      <c r="D62" s="497"/>
      <c r="E62" s="498"/>
    </row>
    <row r="63" spans="1:5">
      <c r="A63" s="495"/>
      <c r="B63" s="74" t="s">
        <v>208</v>
      </c>
      <c r="C63" s="499"/>
      <c r="D63" s="497"/>
      <c r="E63" s="498"/>
    </row>
    <row r="64" spans="1:5">
      <c r="A64" s="495"/>
      <c r="B64" s="74" t="s">
        <v>10</v>
      </c>
      <c r="C64" s="499"/>
      <c r="D64" s="497"/>
      <c r="E64" s="498"/>
    </row>
    <row r="65" spans="1:5" ht="63.75">
      <c r="A65" s="495"/>
      <c r="B65" s="74" t="s">
        <v>11</v>
      </c>
      <c r="C65" s="499" t="s">
        <v>1235</v>
      </c>
      <c r="D65" s="497"/>
      <c r="E65" s="498"/>
    </row>
    <row r="66" spans="1:5" ht="25.5">
      <c r="A66" s="501"/>
      <c r="B66" s="74" t="s">
        <v>12</v>
      </c>
      <c r="C66" s="502" t="s">
        <v>1754</v>
      </c>
      <c r="D66" s="503" t="s">
        <v>768</v>
      </c>
      <c r="E66" s="504"/>
    </row>
    <row r="67" spans="1:5" ht="63.75">
      <c r="A67" s="495"/>
      <c r="B67" s="74" t="s">
        <v>1686</v>
      </c>
      <c r="C67" s="615" t="s">
        <v>1931</v>
      </c>
      <c r="D67" s="496" t="s">
        <v>737</v>
      </c>
      <c r="E67" s="498"/>
    </row>
    <row r="69" spans="1:5" ht="102">
      <c r="A69" s="495" t="s">
        <v>1236</v>
      </c>
      <c r="B69" s="495"/>
      <c r="C69" s="496" t="s">
        <v>1237</v>
      </c>
      <c r="D69" s="497"/>
      <c r="E69" s="498"/>
    </row>
    <row r="70" spans="1:5">
      <c r="A70" s="495"/>
      <c r="B70" s="495" t="s">
        <v>467</v>
      </c>
      <c r="C70" s="499"/>
      <c r="D70" s="497"/>
      <c r="E70" s="498"/>
    </row>
    <row r="71" spans="1:5">
      <c r="A71" s="495"/>
      <c r="B71" s="74" t="s">
        <v>133</v>
      </c>
      <c r="C71" s="499"/>
      <c r="D71" s="497"/>
      <c r="E71" s="498"/>
    </row>
    <row r="72" spans="1:5">
      <c r="A72" s="495"/>
      <c r="B72" s="74" t="s">
        <v>208</v>
      </c>
      <c r="C72" s="499"/>
      <c r="D72" s="497"/>
      <c r="E72" s="498"/>
    </row>
    <row r="73" spans="1:5">
      <c r="A73" s="495"/>
      <c r="B73" s="74" t="s">
        <v>10</v>
      </c>
      <c r="C73" s="499"/>
      <c r="D73" s="497"/>
      <c r="E73" s="498"/>
    </row>
    <row r="74" spans="1:5">
      <c r="A74" s="495"/>
      <c r="B74" s="74" t="s">
        <v>11</v>
      </c>
      <c r="C74" s="499" t="s">
        <v>1238</v>
      </c>
      <c r="D74" s="497"/>
      <c r="E74" s="498"/>
    </row>
    <row r="75" spans="1:5">
      <c r="A75" s="495"/>
      <c r="B75" s="74" t="s">
        <v>12</v>
      </c>
      <c r="C75" s="499" t="s">
        <v>1233</v>
      </c>
      <c r="D75" s="497" t="s">
        <v>386</v>
      </c>
      <c r="E75" s="498"/>
    </row>
    <row r="76" spans="1:5" ht="15">
      <c r="A76" s="495"/>
      <c r="B76" s="74" t="s">
        <v>1686</v>
      </c>
      <c r="C76" s="499" t="s">
        <v>1932</v>
      </c>
      <c r="D76" s="496" t="s">
        <v>737</v>
      </c>
      <c r="E76" s="498"/>
    </row>
    <row r="78" spans="1:5" ht="89.25">
      <c r="A78" s="495" t="s">
        <v>1239</v>
      </c>
      <c r="B78" s="495"/>
      <c r="C78" s="496" t="s">
        <v>1240</v>
      </c>
      <c r="D78" s="497"/>
      <c r="E78" s="498"/>
    </row>
    <row r="79" spans="1:5">
      <c r="A79" s="495"/>
      <c r="B79" s="495" t="s">
        <v>467</v>
      </c>
      <c r="C79" s="499"/>
      <c r="D79" s="497"/>
      <c r="E79" s="498"/>
    </row>
    <row r="80" spans="1:5">
      <c r="A80" s="495"/>
      <c r="B80" s="74" t="s">
        <v>133</v>
      </c>
      <c r="C80" s="499"/>
      <c r="D80" s="497"/>
      <c r="E80" s="498"/>
    </row>
    <row r="81" spans="1:5">
      <c r="A81" s="495"/>
      <c r="B81" s="74" t="s">
        <v>208</v>
      </c>
      <c r="C81" s="499"/>
      <c r="D81" s="497"/>
      <c r="E81" s="498"/>
    </row>
    <row r="82" spans="1:5">
      <c r="A82" s="495"/>
      <c r="B82" s="74" t="s">
        <v>10</v>
      </c>
      <c r="C82" s="499"/>
      <c r="D82" s="497"/>
      <c r="E82" s="498"/>
    </row>
    <row r="83" spans="1:5">
      <c r="A83" s="495"/>
      <c r="B83" s="74" t="s">
        <v>11</v>
      </c>
      <c r="C83" s="499" t="s">
        <v>1241</v>
      </c>
      <c r="D83" s="497"/>
      <c r="E83" s="498"/>
    </row>
    <row r="84" spans="1:5">
      <c r="A84" s="495"/>
      <c r="B84" s="74" t="s">
        <v>12</v>
      </c>
      <c r="C84" s="499" t="s">
        <v>1233</v>
      </c>
      <c r="D84" s="497" t="s">
        <v>386</v>
      </c>
      <c r="E84" s="498"/>
    </row>
    <row r="85" spans="1:5" ht="15">
      <c r="A85" s="495"/>
      <c r="B85" s="74" t="s">
        <v>1686</v>
      </c>
      <c r="C85" s="499" t="s">
        <v>2021</v>
      </c>
      <c r="D85" s="496" t="s">
        <v>737</v>
      </c>
      <c r="E85" s="498"/>
    </row>
    <row r="87" spans="1:5" ht="89.25">
      <c r="A87" s="495" t="s">
        <v>1242</v>
      </c>
      <c r="B87" s="495"/>
      <c r="C87" s="496" t="s">
        <v>1243</v>
      </c>
      <c r="D87" s="497"/>
      <c r="E87" s="498"/>
    </row>
    <row r="88" spans="1:5">
      <c r="A88" s="495"/>
      <c r="B88" s="495" t="s">
        <v>467</v>
      </c>
      <c r="C88" s="499"/>
      <c r="D88" s="497"/>
      <c r="E88" s="498"/>
    </row>
    <row r="89" spans="1:5">
      <c r="A89" s="495"/>
      <c r="B89" s="74" t="s">
        <v>133</v>
      </c>
      <c r="C89" s="499"/>
      <c r="D89" s="497"/>
      <c r="E89" s="498"/>
    </row>
    <row r="90" spans="1:5">
      <c r="A90" s="495"/>
      <c r="B90" s="74" t="s">
        <v>208</v>
      </c>
      <c r="C90" s="499"/>
      <c r="D90" s="497"/>
      <c r="E90" s="498"/>
    </row>
    <row r="91" spans="1:5">
      <c r="A91" s="495"/>
      <c r="B91" s="74" t="s">
        <v>10</v>
      </c>
      <c r="C91" s="499"/>
      <c r="D91" s="497"/>
      <c r="E91" s="498"/>
    </row>
    <row r="92" spans="1:5">
      <c r="A92" s="495"/>
      <c r="B92" s="74" t="s">
        <v>11</v>
      </c>
      <c r="C92" s="499" t="s">
        <v>1241</v>
      </c>
      <c r="D92" s="497"/>
      <c r="E92" s="498"/>
    </row>
    <row r="93" spans="1:5">
      <c r="A93" s="495"/>
      <c r="B93" s="74" t="s">
        <v>12</v>
      </c>
      <c r="C93" s="499" t="s">
        <v>1233</v>
      </c>
      <c r="D93" s="497" t="s">
        <v>386</v>
      </c>
      <c r="E93" s="498"/>
    </row>
    <row r="94" spans="1:5" ht="15">
      <c r="A94" s="495"/>
      <c r="B94" s="74" t="s">
        <v>1686</v>
      </c>
      <c r="C94" s="499" t="s">
        <v>2021</v>
      </c>
      <c r="D94" s="496" t="s">
        <v>737</v>
      </c>
      <c r="E94" s="498"/>
    </row>
    <row r="96" spans="1:5" ht="89.25">
      <c r="A96" s="495" t="s">
        <v>1244</v>
      </c>
      <c r="B96" s="495"/>
      <c r="C96" s="496" t="s">
        <v>1245</v>
      </c>
      <c r="D96" s="497"/>
      <c r="E96" s="498"/>
    </row>
    <row r="97" spans="1:5">
      <c r="A97" s="495"/>
      <c r="B97" s="495" t="s">
        <v>467</v>
      </c>
      <c r="C97" s="499"/>
      <c r="D97" s="497"/>
      <c r="E97" s="498"/>
    </row>
    <row r="98" spans="1:5">
      <c r="A98" s="495"/>
      <c r="B98" s="74" t="s">
        <v>133</v>
      </c>
      <c r="C98" s="499"/>
      <c r="D98" s="497"/>
      <c r="E98" s="498"/>
    </row>
    <row r="99" spans="1:5">
      <c r="A99" s="495"/>
      <c r="B99" s="74" t="s">
        <v>208</v>
      </c>
      <c r="C99" s="499"/>
      <c r="D99" s="497"/>
      <c r="E99" s="498"/>
    </row>
    <row r="100" spans="1:5">
      <c r="A100" s="495"/>
      <c r="B100" s="74" t="s">
        <v>10</v>
      </c>
      <c r="C100" s="499"/>
      <c r="D100" s="497"/>
      <c r="E100" s="498"/>
    </row>
    <row r="101" spans="1:5" ht="63.75">
      <c r="A101" s="495"/>
      <c r="B101" s="74" t="s">
        <v>11</v>
      </c>
      <c r="C101" s="499" t="s">
        <v>1246</v>
      </c>
      <c r="D101" s="497"/>
      <c r="E101" s="498"/>
    </row>
    <row r="102" spans="1:5">
      <c r="A102" s="495"/>
      <c r="B102" s="74" t="s">
        <v>12</v>
      </c>
      <c r="C102" s="499" t="s">
        <v>1233</v>
      </c>
      <c r="D102" s="497" t="s">
        <v>386</v>
      </c>
      <c r="E102" s="498"/>
    </row>
    <row r="103" spans="1:5" ht="15">
      <c r="A103" s="495"/>
      <c r="B103" s="74" t="s">
        <v>1686</v>
      </c>
      <c r="C103" s="511" t="s">
        <v>1933</v>
      </c>
      <c r="D103" s="496" t="s">
        <v>737</v>
      </c>
      <c r="E103" s="498"/>
    </row>
    <row r="105" spans="1:5" ht="89.25">
      <c r="A105" s="495" t="s">
        <v>1247</v>
      </c>
      <c r="B105" s="495"/>
      <c r="C105" s="496" t="s">
        <v>1248</v>
      </c>
      <c r="D105" s="497"/>
      <c r="E105" s="498"/>
    </row>
    <row r="106" spans="1:5">
      <c r="A106" s="495"/>
      <c r="B106" s="495" t="s">
        <v>467</v>
      </c>
      <c r="C106" s="499"/>
      <c r="D106" s="497"/>
      <c r="E106" s="498"/>
    </row>
    <row r="107" spans="1:5">
      <c r="A107" s="495"/>
      <c r="B107" s="74" t="s">
        <v>133</v>
      </c>
      <c r="C107" s="499"/>
      <c r="D107" s="497"/>
      <c r="E107" s="498"/>
    </row>
    <row r="108" spans="1:5">
      <c r="A108" s="495"/>
      <c r="B108" s="74" t="s">
        <v>208</v>
      </c>
      <c r="C108" s="499"/>
      <c r="D108" s="497"/>
      <c r="E108" s="498"/>
    </row>
    <row r="109" spans="1:5">
      <c r="A109" s="495"/>
      <c r="B109" s="74" t="s">
        <v>10</v>
      </c>
      <c r="C109" s="499"/>
      <c r="D109" s="497"/>
      <c r="E109" s="498"/>
    </row>
    <row r="110" spans="1:5" ht="25.5">
      <c r="A110" s="495"/>
      <c r="B110" s="74" t="s">
        <v>11</v>
      </c>
      <c r="C110" s="499" t="s">
        <v>1249</v>
      </c>
      <c r="D110" s="497"/>
      <c r="E110" s="498"/>
    </row>
    <row r="111" spans="1:5">
      <c r="A111" s="495"/>
      <c r="B111" s="74" t="s">
        <v>12</v>
      </c>
      <c r="C111" s="499" t="s">
        <v>1233</v>
      </c>
      <c r="D111" s="497" t="s">
        <v>386</v>
      </c>
      <c r="E111" s="498"/>
    </row>
    <row r="112" spans="1:5" ht="63.75">
      <c r="A112" s="495"/>
      <c r="B112" s="74" t="s">
        <v>1686</v>
      </c>
      <c r="C112" s="615" t="s">
        <v>1934</v>
      </c>
      <c r="D112" s="496" t="s">
        <v>737</v>
      </c>
      <c r="E112" s="498"/>
    </row>
    <row r="114" spans="1:5" ht="63.75">
      <c r="A114" s="495" t="s">
        <v>1250</v>
      </c>
      <c r="B114" s="495"/>
      <c r="C114" s="496" t="s">
        <v>1251</v>
      </c>
      <c r="D114" s="497"/>
      <c r="E114" s="498"/>
    </row>
    <row r="115" spans="1:5">
      <c r="A115" s="495"/>
      <c r="B115" s="495" t="s">
        <v>467</v>
      </c>
      <c r="C115" s="499"/>
      <c r="D115" s="497"/>
      <c r="E115" s="498"/>
    </row>
    <row r="116" spans="1:5">
      <c r="A116" s="495"/>
      <c r="B116" s="74" t="s">
        <v>133</v>
      </c>
      <c r="C116" s="499"/>
      <c r="D116" s="497"/>
      <c r="E116" s="498"/>
    </row>
    <row r="117" spans="1:5">
      <c r="A117" s="495"/>
      <c r="B117" s="74" t="s">
        <v>208</v>
      </c>
      <c r="C117" s="499"/>
      <c r="D117" s="497"/>
      <c r="E117" s="498"/>
    </row>
    <row r="118" spans="1:5">
      <c r="A118" s="495"/>
      <c r="B118" s="74" t="s">
        <v>10</v>
      </c>
      <c r="C118" s="499"/>
      <c r="D118" s="497"/>
      <c r="E118" s="498"/>
    </row>
    <row r="119" spans="1:5" ht="25.5">
      <c r="A119" s="495"/>
      <c r="B119" s="74" t="s">
        <v>11</v>
      </c>
      <c r="C119" s="499" t="s">
        <v>1252</v>
      </c>
      <c r="D119" s="497"/>
      <c r="E119" s="498"/>
    </row>
    <row r="120" spans="1:5">
      <c r="A120" s="495"/>
      <c r="B120" s="74" t="s">
        <v>12</v>
      </c>
      <c r="C120" s="499" t="s">
        <v>1233</v>
      </c>
      <c r="D120" s="497" t="s">
        <v>386</v>
      </c>
      <c r="E120" s="498"/>
    </row>
    <row r="121" spans="1:5" ht="25.5">
      <c r="A121" s="495"/>
      <c r="B121" s="74" t="s">
        <v>1686</v>
      </c>
      <c r="C121" s="499" t="s">
        <v>1252</v>
      </c>
      <c r="D121" s="496" t="s">
        <v>737</v>
      </c>
      <c r="E121" s="498"/>
    </row>
    <row r="123" spans="1:5" ht="76.5">
      <c r="A123" s="495" t="s">
        <v>1253</v>
      </c>
      <c r="B123" s="495"/>
      <c r="C123" s="496" t="s">
        <v>1254</v>
      </c>
      <c r="D123" s="497"/>
      <c r="E123" s="498"/>
    </row>
    <row r="124" spans="1:5">
      <c r="A124" s="495"/>
      <c r="B124" s="495" t="s">
        <v>467</v>
      </c>
      <c r="C124" s="499"/>
      <c r="D124" s="497"/>
      <c r="E124" s="498"/>
    </row>
    <row r="125" spans="1:5">
      <c r="A125" s="495"/>
      <c r="B125" s="74" t="s">
        <v>133</v>
      </c>
      <c r="C125" s="499"/>
      <c r="D125" s="497"/>
      <c r="E125" s="498"/>
    </row>
    <row r="126" spans="1:5">
      <c r="A126" s="495"/>
      <c r="B126" s="74" t="s">
        <v>208</v>
      </c>
      <c r="C126" s="499"/>
      <c r="D126" s="497"/>
      <c r="E126" s="498"/>
    </row>
    <row r="127" spans="1:5">
      <c r="A127" s="495"/>
      <c r="B127" s="74" t="s">
        <v>10</v>
      </c>
      <c r="C127" s="499"/>
      <c r="D127" s="497"/>
      <c r="E127" s="498"/>
    </row>
    <row r="128" spans="1:5">
      <c r="A128" s="495"/>
      <c r="B128" s="74" t="s">
        <v>11</v>
      </c>
      <c r="C128" s="499" t="s">
        <v>1255</v>
      </c>
      <c r="D128" s="497"/>
      <c r="E128" s="498"/>
    </row>
    <row r="129" spans="1:5">
      <c r="A129" s="495"/>
      <c r="B129" s="74" t="s">
        <v>12</v>
      </c>
      <c r="C129" s="499" t="s">
        <v>1233</v>
      </c>
      <c r="D129" s="497" t="s">
        <v>386</v>
      </c>
      <c r="E129" s="498"/>
    </row>
    <row r="130" spans="1:5" ht="25.5">
      <c r="A130" s="495"/>
      <c r="B130" s="74" t="s">
        <v>1686</v>
      </c>
      <c r="C130" s="499" t="s">
        <v>1935</v>
      </c>
      <c r="D130" s="496" t="s">
        <v>737</v>
      </c>
      <c r="E130" s="498"/>
    </row>
    <row r="132" spans="1:5" ht="127.5">
      <c r="A132" s="495" t="s">
        <v>1256</v>
      </c>
      <c r="B132" s="495"/>
      <c r="C132" s="496" t="s">
        <v>1257</v>
      </c>
      <c r="D132" s="497"/>
      <c r="E132" s="498"/>
    </row>
    <row r="133" spans="1:5">
      <c r="A133" s="495"/>
      <c r="B133" s="495" t="s">
        <v>467</v>
      </c>
      <c r="C133" s="499"/>
      <c r="D133" s="497"/>
      <c r="E133" s="498"/>
    </row>
    <row r="134" spans="1:5">
      <c r="A134" s="495"/>
      <c r="B134" s="74" t="s">
        <v>133</v>
      </c>
      <c r="C134" s="499"/>
      <c r="D134" s="497"/>
      <c r="E134" s="498"/>
    </row>
    <row r="135" spans="1:5">
      <c r="A135" s="495"/>
      <c r="B135" s="74" t="s">
        <v>208</v>
      </c>
      <c r="C135" s="499"/>
      <c r="D135" s="497"/>
      <c r="E135" s="498"/>
    </row>
    <row r="136" spans="1:5">
      <c r="A136" s="495"/>
      <c r="B136" s="74" t="s">
        <v>10</v>
      </c>
      <c r="C136" s="499"/>
      <c r="D136" s="497"/>
      <c r="E136" s="498"/>
    </row>
    <row r="137" spans="1:5">
      <c r="A137" s="495"/>
      <c r="B137" s="74" t="s">
        <v>11</v>
      </c>
      <c r="C137" s="499" t="s">
        <v>1258</v>
      </c>
      <c r="D137" s="497"/>
      <c r="E137" s="498"/>
    </row>
    <row r="138" spans="1:5">
      <c r="A138" s="495"/>
      <c r="B138" s="74" t="s">
        <v>12</v>
      </c>
      <c r="C138" s="499" t="s">
        <v>1233</v>
      </c>
      <c r="D138" s="497" t="s">
        <v>386</v>
      </c>
      <c r="E138" s="498"/>
    </row>
    <row r="139" spans="1:5" ht="25.5">
      <c r="A139" s="495"/>
      <c r="B139" s="74" t="s">
        <v>1686</v>
      </c>
      <c r="C139" s="615" t="s">
        <v>2022</v>
      </c>
      <c r="D139" s="620" t="s">
        <v>737</v>
      </c>
      <c r="E139" s="498"/>
    </row>
    <row r="141" spans="1:5" ht="102">
      <c r="A141" s="495" t="s">
        <v>1259</v>
      </c>
      <c r="B141" s="495"/>
      <c r="C141" s="496" t="s">
        <v>1260</v>
      </c>
      <c r="D141" s="497"/>
      <c r="E141" s="498"/>
    </row>
    <row r="142" spans="1:5">
      <c r="A142" s="495"/>
      <c r="B142" s="495" t="s">
        <v>467</v>
      </c>
      <c r="C142" s="499"/>
      <c r="D142" s="497"/>
      <c r="E142" s="498"/>
    </row>
    <row r="143" spans="1:5">
      <c r="A143" s="495"/>
      <c r="B143" s="74" t="s">
        <v>133</v>
      </c>
      <c r="C143" s="499"/>
      <c r="D143" s="497"/>
      <c r="E143" s="498"/>
    </row>
    <row r="144" spans="1:5">
      <c r="A144" s="495"/>
      <c r="B144" s="74" t="s">
        <v>208</v>
      </c>
      <c r="C144" s="499"/>
      <c r="D144" s="497"/>
      <c r="E144" s="498"/>
    </row>
    <row r="145" spans="1:5">
      <c r="A145" s="495"/>
      <c r="B145" s="74" t="s">
        <v>10</v>
      </c>
      <c r="C145" s="499"/>
      <c r="D145" s="497"/>
      <c r="E145" s="498"/>
    </row>
    <row r="146" spans="1:5">
      <c r="A146" s="495"/>
      <c r="B146" s="74" t="s">
        <v>11</v>
      </c>
      <c r="C146" s="499" t="s">
        <v>1261</v>
      </c>
      <c r="D146" s="497"/>
      <c r="E146" s="498"/>
    </row>
    <row r="147" spans="1:5">
      <c r="A147" s="495"/>
      <c r="B147" s="74" t="s">
        <v>12</v>
      </c>
      <c r="C147" s="499" t="s">
        <v>1233</v>
      </c>
      <c r="D147" s="497" t="s">
        <v>386</v>
      </c>
      <c r="E147" s="498"/>
    </row>
    <row r="148" spans="1:5" ht="25.5">
      <c r="A148" s="495"/>
      <c r="B148" s="74" t="s">
        <v>1686</v>
      </c>
      <c r="C148" s="615" t="s">
        <v>2023</v>
      </c>
      <c r="D148" s="620" t="s">
        <v>737</v>
      </c>
      <c r="E148" s="498"/>
    </row>
    <row r="150" spans="1:5" ht="76.5">
      <c r="A150" s="495" t="s">
        <v>1262</v>
      </c>
      <c r="B150" s="495"/>
      <c r="C150" s="496" t="s">
        <v>1263</v>
      </c>
      <c r="D150" s="497"/>
      <c r="E150" s="498"/>
    </row>
    <row r="151" spans="1:5">
      <c r="A151" s="495"/>
      <c r="B151" s="495" t="s">
        <v>467</v>
      </c>
      <c r="C151" s="499"/>
      <c r="D151" s="497"/>
      <c r="E151" s="498"/>
    </row>
    <row r="152" spans="1:5">
      <c r="A152" s="495"/>
      <c r="B152" s="74" t="s">
        <v>133</v>
      </c>
      <c r="C152" s="499"/>
      <c r="D152" s="497"/>
      <c r="E152" s="498"/>
    </row>
    <row r="153" spans="1:5">
      <c r="A153" s="495"/>
      <c r="B153" s="74" t="s">
        <v>208</v>
      </c>
      <c r="C153" s="499"/>
      <c r="D153" s="497"/>
      <c r="E153" s="498"/>
    </row>
    <row r="154" spans="1:5">
      <c r="A154" s="495"/>
      <c r="B154" s="74" t="s">
        <v>10</v>
      </c>
      <c r="C154" s="499"/>
      <c r="D154" s="497"/>
      <c r="E154" s="498"/>
    </row>
    <row r="155" spans="1:5" ht="25.5">
      <c r="A155" s="495"/>
      <c r="B155" s="74" t="s">
        <v>11</v>
      </c>
      <c r="C155" s="499" t="s">
        <v>1264</v>
      </c>
      <c r="D155" s="497"/>
      <c r="E155" s="498"/>
    </row>
    <row r="156" spans="1:5">
      <c r="A156" s="495"/>
      <c r="B156" s="74" t="s">
        <v>12</v>
      </c>
      <c r="C156" s="499" t="s">
        <v>1233</v>
      </c>
      <c r="D156" s="497" t="s">
        <v>386</v>
      </c>
      <c r="E156" s="498"/>
    </row>
    <row r="157" spans="1:5" ht="25.5">
      <c r="A157" s="495"/>
      <c r="B157" s="74" t="s">
        <v>1686</v>
      </c>
      <c r="C157" s="511" t="s">
        <v>1940</v>
      </c>
      <c r="D157" s="496" t="s">
        <v>737</v>
      </c>
      <c r="E157" s="498"/>
    </row>
    <row r="159" spans="1:5" ht="102">
      <c r="A159" s="495" t="s">
        <v>1265</v>
      </c>
      <c r="B159" s="495"/>
      <c r="C159" s="496" t="s">
        <v>1266</v>
      </c>
      <c r="D159" s="497"/>
      <c r="E159" s="498"/>
    </row>
    <row r="160" spans="1:5">
      <c r="A160" s="495"/>
      <c r="B160" s="495" t="s">
        <v>467</v>
      </c>
      <c r="C160" s="499"/>
      <c r="D160" s="497"/>
      <c r="E160" s="498"/>
    </row>
    <row r="161" spans="1:5">
      <c r="A161" s="495"/>
      <c r="B161" s="74" t="s">
        <v>133</v>
      </c>
      <c r="C161" s="499"/>
      <c r="D161" s="497"/>
      <c r="E161" s="498"/>
    </row>
    <row r="162" spans="1:5">
      <c r="A162" s="495"/>
      <c r="B162" s="74" t="s">
        <v>208</v>
      </c>
      <c r="C162" s="499"/>
      <c r="D162" s="497"/>
      <c r="E162" s="498"/>
    </row>
    <row r="163" spans="1:5">
      <c r="A163" s="495"/>
      <c r="B163" s="74" t="s">
        <v>10</v>
      </c>
      <c r="C163" s="499"/>
      <c r="D163" s="497"/>
      <c r="E163" s="498"/>
    </row>
    <row r="164" spans="1:5" ht="25.5">
      <c r="A164" s="495"/>
      <c r="B164" s="74" t="s">
        <v>11</v>
      </c>
      <c r="C164" s="499" t="s">
        <v>1267</v>
      </c>
      <c r="D164" s="497"/>
      <c r="E164" s="498"/>
    </row>
    <row r="165" spans="1:5">
      <c r="A165" s="495"/>
      <c r="B165" s="74" t="s">
        <v>12</v>
      </c>
      <c r="C165" s="499" t="s">
        <v>1233</v>
      </c>
      <c r="D165" s="497" t="s">
        <v>386</v>
      </c>
      <c r="E165" s="498"/>
    </row>
    <row r="166" spans="1:5" ht="15">
      <c r="A166" s="495"/>
      <c r="B166" s="74" t="s">
        <v>1686</v>
      </c>
      <c r="C166" s="511" t="s">
        <v>1941</v>
      </c>
      <c r="D166" s="496" t="s">
        <v>737</v>
      </c>
      <c r="E166" s="498"/>
    </row>
    <row r="168" spans="1:5" ht="76.5">
      <c r="A168" s="495" t="s">
        <v>1268</v>
      </c>
      <c r="B168" s="495"/>
      <c r="C168" s="496" t="s">
        <v>1269</v>
      </c>
      <c r="D168" s="497"/>
      <c r="E168" s="498"/>
    </row>
    <row r="169" spans="1:5">
      <c r="A169" s="495"/>
      <c r="B169" s="495" t="s">
        <v>467</v>
      </c>
      <c r="C169" s="499"/>
      <c r="D169" s="497"/>
      <c r="E169" s="498"/>
    </row>
    <row r="170" spans="1:5">
      <c r="A170" s="495"/>
      <c r="B170" s="74" t="s">
        <v>133</v>
      </c>
      <c r="C170" s="499"/>
      <c r="D170" s="497"/>
      <c r="E170" s="498"/>
    </row>
    <row r="171" spans="1:5">
      <c r="A171" s="495"/>
      <c r="B171" s="74" t="s">
        <v>208</v>
      </c>
      <c r="C171" s="499"/>
      <c r="D171" s="497"/>
      <c r="E171" s="498"/>
    </row>
    <row r="172" spans="1:5">
      <c r="A172" s="495"/>
      <c r="B172" s="74" t="s">
        <v>10</v>
      </c>
      <c r="C172" s="499"/>
      <c r="D172" s="497"/>
      <c r="E172" s="498"/>
    </row>
    <row r="173" spans="1:5" ht="25.5">
      <c r="A173" s="495"/>
      <c r="B173" s="74" t="s">
        <v>11</v>
      </c>
      <c r="C173" s="499" t="s">
        <v>1270</v>
      </c>
      <c r="D173" s="497"/>
      <c r="E173" s="498"/>
    </row>
    <row r="174" spans="1:5">
      <c r="A174" s="495"/>
      <c r="B174" s="74" t="s">
        <v>12</v>
      </c>
      <c r="C174" s="499" t="s">
        <v>1233</v>
      </c>
      <c r="D174" s="497" t="s">
        <v>386</v>
      </c>
      <c r="E174" s="498"/>
    </row>
    <row r="175" spans="1:5" ht="25.5">
      <c r="A175" s="495"/>
      <c r="B175" s="74" t="s">
        <v>1686</v>
      </c>
      <c r="C175" s="511" t="s">
        <v>1942</v>
      </c>
      <c r="D175" s="496" t="s">
        <v>737</v>
      </c>
      <c r="E175" s="498"/>
    </row>
    <row r="177" spans="1:5">
      <c r="A177" s="491">
        <v>1.2</v>
      </c>
      <c r="B177" s="491"/>
      <c r="C177" s="489" t="s">
        <v>762</v>
      </c>
      <c r="D177" s="492"/>
      <c r="E177" s="494"/>
    </row>
    <row r="178" spans="1:5" ht="140.25">
      <c r="A178" s="495" t="s">
        <v>69</v>
      </c>
      <c r="B178" s="495"/>
      <c r="C178" s="496" t="s">
        <v>1271</v>
      </c>
      <c r="D178" s="497"/>
      <c r="E178" s="498"/>
    </row>
    <row r="179" spans="1:5">
      <c r="A179" s="495"/>
      <c r="B179" s="495" t="s">
        <v>467</v>
      </c>
      <c r="C179" s="499"/>
      <c r="D179" s="497"/>
      <c r="E179" s="498"/>
    </row>
    <row r="180" spans="1:5">
      <c r="A180" s="495"/>
      <c r="B180" s="74" t="s">
        <v>133</v>
      </c>
      <c r="C180" s="499"/>
      <c r="D180" s="497"/>
      <c r="E180" s="498"/>
    </row>
    <row r="181" spans="1:5">
      <c r="A181" s="495"/>
      <c r="B181" s="74" t="s">
        <v>208</v>
      </c>
      <c r="C181" s="499"/>
      <c r="D181" s="497"/>
      <c r="E181" s="498"/>
    </row>
    <row r="182" spans="1:5">
      <c r="A182" s="495"/>
      <c r="B182" s="74" t="s">
        <v>10</v>
      </c>
      <c r="C182" s="499"/>
      <c r="D182" s="497"/>
      <c r="E182" s="498"/>
    </row>
    <row r="183" spans="1:5" ht="51">
      <c r="A183" s="495"/>
      <c r="B183" s="74" t="s">
        <v>11</v>
      </c>
      <c r="C183" s="499" t="s">
        <v>1272</v>
      </c>
      <c r="D183" s="497"/>
      <c r="E183" s="498"/>
    </row>
    <row r="184" spans="1:5">
      <c r="A184" s="495"/>
      <c r="B184" s="74" t="s">
        <v>12</v>
      </c>
      <c r="C184" s="499" t="s">
        <v>1233</v>
      </c>
      <c r="D184" s="497" t="s">
        <v>386</v>
      </c>
      <c r="E184" s="498"/>
    </row>
    <row r="185" spans="1:5" ht="63.75">
      <c r="A185" s="495"/>
      <c r="B185" s="74" t="s">
        <v>1686</v>
      </c>
      <c r="C185" s="615" t="s">
        <v>1943</v>
      </c>
      <c r="D185" s="496" t="s">
        <v>737</v>
      </c>
      <c r="E185" s="498"/>
    </row>
    <row r="187" spans="1:5">
      <c r="A187" s="491">
        <v>1.3</v>
      </c>
      <c r="B187" s="491"/>
      <c r="C187" s="489" t="s">
        <v>1053</v>
      </c>
      <c r="D187" s="492"/>
      <c r="E187" s="494"/>
    </row>
    <row r="188" spans="1:5" ht="76.5">
      <c r="A188" s="495" t="s">
        <v>80</v>
      </c>
      <c r="B188" s="495"/>
      <c r="C188" s="496" t="s">
        <v>1273</v>
      </c>
      <c r="D188" s="497"/>
      <c r="E188" s="498"/>
    </row>
    <row r="189" spans="1:5">
      <c r="A189" s="495"/>
      <c r="B189" s="495" t="s">
        <v>467</v>
      </c>
      <c r="C189" s="499"/>
      <c r="D189" s="497"/>
      <c r="E189" s="498"/>
    </row>
    <row r="190" spans="1:5">
      <c r="A190" s="495"/>
      <c r="B190" s="74" t="s">
        <v>133</v>
      </c>
      <c r="C190" s="499"/>
      <c r="D190" s="497"/>
      <c r="E190" s="498"/>
    </row>
    <row r="191" spans="1:5">
      <c r="A191" s="495"/>
      <c r="B191" s="74" t="s">
        <v>208</v>
      </c>
      <c r="C191" s="499"/>
      <c r="D191" s="497"/>
      <c r="E191" s="498"/>
    </row>
    <row r="192" spans="1:5">
      <c r="A192" s="495"/>
      <c r="B192" s="74" t="s">
        <v>10</v>
      </c>
      <c r="C192" s="499"/>
      <c r="D192" s="497"/>
      <c r="E192" s="498"/>
    </row>
    <row r="193" spans="1:5">
      <c r="A193" s="495"/>
      <c r="B193" s="74" t="s">
        <v>11</v>
      </c>
      <c r="C193" s="499" t="s">
        <v>1274</v>
      </c>
      <c r="D193" s="497"/>
      <c r="E193" s="498"/>
    </row>
    <row r="194" spans="1:5">
      <c r="A194" s="495"/>
      <c r="B194" s="74" t="s">
        <v>12</v>
      </c>
      <c r="C194" s="499" t="s">
        <v>1233</v>
      </c>
      <c r="D194" s="497" t="s">
        <v>386</v>
      </c>
      <c r="E194" s="498"/>
    </row>
    <row r="195" spans="1:5" ht="15">
      <c r="A195" s="495"/>
      <c r="B195" s="74" t="s">
        <v>1686</v>
      </c>
      <c r="C195" s="511" t="s">
        <v>1944</v>
      </c>
      <c r="D195" s="496" t="s">
        <v>737</v>
      </c>
      <c r="E195" s="498"/>
    </row>
    <row r="197" spans="1:5">
      <c r="A197" s="491">
        <v>2</v>
      </c>
      <c r="B197" s="491"/>
      <c r="C197" s="489" t="s">
        <v>1275</v>
      </c>
      <c r="D197" s="492"/>
      <c r="E197" s="493"/>
    </row>
    <row r="198" spans="1:5" ht="25.5">
      <c r="A198" s="491">
        <v>2.1</v>
      </c>
      <c r="B198" s="491"/>
      <c r="C198" s="489" t="s">
        <v>1276</v>
      </c>
      <c r="D198" s="492"/>
      <c r="E198" s="494"/>
    </row>
    <row r="199" spans="1:5" ht="89.25">
      <c r="A199" s="495" t="s">
        <v>1277</v>
      </c>
      <c r="B199" s="495"/>
      <c r="C199" s="496" t="s">
        <v>1278</v>
      </c>
      <c r="D199" s="497"/>
      <c r="E199" s="498"/>
    </row>
    <row r="200" spans="1:5">
      <c r="A200" s="495"/>
      <c r="B200" s="495" t="s">
        <v>467</v>
      </c>
      <c r="C200" s="499"/>
      <c r="D200" s="497"/>
      <c r="E200" s="498"/>
    </row>
    <row r="201" spans="1:5">
      <c r="A201" s="495"/>
      <c r="B201" s="74" t="s">
        <v>133</v>
      </c>
      <c r="C201" s="499"/>
      <c r="D201" s="497"/>
      <c r="E201" s="498"/>
    </row>
    <row r="202" spans="1:5">
      <c r="A202" s="495"/>
      <c r="B202" s="74" t="s">
        <v>208</v>
      </c>
      <c r="C202" s="499"/>
      <c r="D202" s="497"/>
      <c r="E202" s="498"/>
    </row>
    <row r="203" spans="1:5">
      <c r="A203" s="495"/>
      <c r="B203" s="74" t="s">
        <v>10</v>
      </c>
      <c r="C203" s="499"/>
      <c r="D203" s="497"/>
      <c r="E203" s="498"/>
    </row>
    <row r="204" spans="1:5">
      <c r="A204" s="495"/>
      <c r="B204" s="74" t="s">
        <v>11</v>
      </c>
      <c r="C204" s="260"/>
      <c r="D204" s="497"/>
      <c r="E204" s="498"/>
    </row>
    <row r="205" spans="1:5">
      <c r="A205" s="495"/>
      <c r="B205" s="74" t="s">
        <v>12</v>
      </c>
      <c r="C205" s="499" t="s">
        <v>1233</v>
      </c>
      <c r="D205" s="497" t="s">
        <v>386</v>
      </c>
      <c r="E205" s="498"/>
    </row>
    <row r="206" spans="1:5" ht="25.5">
      <c r="A206" s="495"/>
      <c r="B206" s="74" t="s">
        <v>1686</v>
      </c>
      <c r="C206" s="511" t="s">
        <v>1945</v>
      </c>
      <c r="D206" s="496" t="s">
        <v>737</v>
      </c>
      <c r="E206" s="498"/>
    </row>
    <row r="208" spans="1:5" ht="89.25">
      <c r="A208" s="495" t="s">
        <v>1279</v>
      </c>
      <c r="B208" s="495"/>
      <c r="C208" s="496" t="s">
        <v>1280</v>
      </c>
      <c r="D208" s="497"/>
      <c r="E208" s="498"/>
    </row>
    <row r="209" spans="1:5">
      <c r="A209" s="495"/>
      <c r="B209" s="495" t="s">
        <v>467</v>
      </c>
      <c r="C209" s="499"/>
      <c r="D209" s="497"/>
      <c r="E209" s="498"/>
    </row>
    <row r="210" spans="1:5">
      <c r="A210" s="495"/>
      <c r="B210" s="74" t="s">
        <v>133</v>
      </c>
      <c r="C210" s="499"/>
      <c r="D210" s="497"/>
      <c r="E210" s="498"/>
    </row>
    <row r="211" spans="1:5">
      <c r="A211" s="495"/>
      <c r="B211" s="74" t="s">
        <v>208</v>
      </c>
      <c r="C211" s="499"/>
      <c r="D211" s="497"/>
      <c r="E211" s="498"/>
    </row>
    <row r="212" spans="1:5">
      <c r="A212" s="495"/>
      <c r="B212" s="74" t="s">
        <v>10</v>
      </c>
      <c r="C212" s="499"/>
      <c r="D212" s="497"/>
      <c r="E212" s="498"/>
    </row>
    <row r="213" spans="1:5">
      <c r="A213" s="495"/>
      <c r="B213" s="74" t="s">
        <v>11</v>
      </c>
      <c r="C213" s="499"/>
      <c r="D213" s="497"/>
      <c r="E213" s="498"/>
    </row>
    <row r="214" spans="1:5">
      <c r="A214" s="495"/>
      <c r="B214" s="74" t="s">
        <v>12</v>
      </c>
      <c r="C214" s="499" t="s">
        <v>1233</v>
      </c>
      <c r="D214" s="497" t="s">
        <v>386</v>
      </c>
      <c r="E214" s="498"/>
    </row>
    <row r="215" spans="1:5" ht="63.75">
      <c r="A215" s="495"/>
      <c r="B215" s="74" t="s">
        <v>1686</v>
      </c>
      <c r="C215" s="615" t="s">
        <v>1946</v>
      </c>
      <c r="D215" s="496" t="s">
        <v>737</v>
      </c>
      <c r="E215" s="498"/>
    </row>
    <row r="217" spans="1:5" ht="102">
      <c r="A217" s="495" t="s">
        <v>795</v>
      </c>
      <c r="B217" s="495"/>
      <c r="C217" s="496" t="s">
        <v>1281</v>
      </c>
      <c r="D217" s="497"/>
      <c r="E217" s="498"/>
    </row>
    <row r="218" spans="1:5">
      <c r="A218" s="495"/>
      <c r="B218" s="495" t="s">
        <v>467</v>
      </c>
      <c r="C218" s="499"/>
      <c r="D218" s="497"/>
      <c r="E218" s="498"/>
    </row>
    <row r="219" spans="1:5">
      <c r="A219" s="495"/>
      <c r="B219" s="74" t="s">
        <v>133</v>
      </c>
      <c r="C219" s="499"/>
      <c r="D219" s="497"/>
      <c r="E219" s="498"/>
    </row>
    <row r="220" spans="1:5">
      <c r="A220" s="495"/>
      <c r="B220" s="74" t="s">
        <v>208</v>
      </c>
      <c r="C220" s="499"/>
      <c r="D220" s="497"/>
      <c r="E220" s="498"/>
    </row>
    <row r="221" spans="1:5">
      <c r="A221" s="495"/>
      <c r="B221" s="74" t="s">
        <v>10</v>
      </c>
      <c r="C221" s="499"/>
      <c r="D221" s="497"/>
      <c r="E221" s="498"/>
    </row>
    <row r="222" spans="1:5">
      <c r="A222" s="495"/>
      <c r="B222" s="74" t="s">
        <v>11</v>
      </c>
      <c r="C222" s="499"/>
      <c r="D222" s="497"/>
      <c r="E222" s="498"/>
    </row>
    <row r="223" spans="1:5">
      <c r="A223" s="495"/>
      <c r="B223" s="74" t="s">
        <v>12</v>
      </c>
      <c r="C223" s="499" t="s">
        <v>1233</v>
      </c>
      <c r="D223" s="497" t="s">
        <v>386</v>
      </c>
      <c r="E223" s="498"/>
    </row>
    <row r="224" spans="1:5" ht="15">
      <c r="A224" s="495"/>
      <c r="B224" s="74" t="s">
        <v>1686</v>
      </c>
      <c r="C224" s="511" t="s">
        <v>1947</v>
      </c>
      <c r="D224" s="496" t="s">
        <v>737</v>
      </c>
      <c r="E224" s="498"/>
    </row>
    <row r="226" spans="1:5" ht="114.75">
      <c r="A226" s="495" t="s">
        <v>1282</v>
      </c>
      <c r="B226" s="495"/>
      <c r="C226" s="496" t="s">
        <v>1283</v>
      </c>
      <c r="D226" s="497"/>
      <c r="E226" s="498"/>
    </row>
    <row r="227" spans="1:5">
      <c r="A227" s="495"/>
      <c r="B227" s="495" t="s">
        <v>467</v>
      </c>
      <c r="C227" s="499"/>
      <c r="D227" s="497"/>
      <c r="E227" s="498"/>
    </row>
    <row r="228" spans="1:5">
      <c r="A228" s="495"/>
      <c r="B228" s="74" t="s">
        <v>133</v>
      </c>
      <c r="C228" s="499"/>
      <c r="D228" s="497"/>
      <c r="E228" s="498"/>
    </row>
    <row r="229" spans="1:5">
      <c r="A229" s="495"/>
      <c r="B229" s="74" t="s">
        <v>208</v>
      </c>
      <c r="C229" s="499"/>
      <c r="D229" s="497"/>
      <c r="E229" s="498"/>
    </row>
    <row r="230" spans="1:5">
      <c r="A230" s="495"/>
      <c r="B230" s="74" t="s">
        <v>10</v>
      </c>
      <c r="C230" s="499"/>
      <c r="D230" s="497"/>
      <c r="E230" s="498"/>
    </row>
    <row r="231" spans="1:5">
      <c r="A231" s="495"/>
      <c r="B231" s="74" t="s">
        <v>11</v>
      </c>
      <c r="C231" s="499"/>
      <c r="D231" s="497"/>
      <c r="E231" s="498"/>
    </row>
    <row r="232" spans="1:5">
      <c r="A232" s="495"/>
      <c r="B232" s="74" t="s">
        <v>12</v>
      </c>
      <c r="C232" s="499" t="s">
        <v>1233</v>
      </c>
      <c r="D232" s="497" t="s">
        <v>386</v>
      </c>
      <c r="E232" s="498"/>
    </row>
    <row r="233" spans="1:5" ht="25.5">
      <c r="B233" s="74" t="s">
        <v>1686</v>
      </c>
      <c r="C233" s="500" t="s">
        <v>1948</v>
      </c>
      <c r="D233" s="484" t="s">
        <v>737</v>
      </c>
    </row>
    <row r="234" spans="1:5" ht="114.75">
      <c r="A234" s="495" t="s">
        <v>1284</v>
      </c>
      <c r="B234" s="495"/>
      <c r="C234" s="496" t="s">
        <v>1285</v>
      </c>
      <c r="D234" s="497"/>
      <c r="E234" s="498"/>
    </row>
    <row r="235" spans="1:5">
      <c r="A235" s="495"/>
      <c r="B235" s="495" t="s">
        <v>467</v>
      </c>
      <c r="C235" s="499"/>
      <c r="D235" s="497"/>
      <c r="E235" s="498"/>
    </row>
    <row r="236" spans="1:5">
      <c r="A236" s="495"/>
      <c r="B236" s="74" t="s">
        <v>133</v>
      </c>
      <c r="C236" s="499"/>
      <c r="D236" s="497"/>
      <c r="E236" s="498"/>
    </row>
    <row r="237" spans="1:5">
      <c r="A237" s="495"/>
      <c r="B237" s="74" t="s">
        <v>208</v>
      </c>
      <c r="C237" s="499"/>
      <c r="D237" s="497"/>
      <c r="E237" s="498"/>
    </row>
    <row r="238" spans="1:5">
      <c r="A238" s="495"/>
      <c r="B238" s="74" t="s">
        <v>10</v>
      </c>
      <c r="C238" s="499"/>
      <c r="D238" s="497"/>
      <c r="E238" s="498"/>
    </row>
    <row r="239" spans="1:5">
      <c r="A239" s="495"/>
      <c r="B239" s="74" t="s">
        <v>11</v>
      </c>
      <c r="C239" s="499"/>
      <c r="D239" s="497"/>
      <c r="E239" s="498"/>
    </row>
    <row r="240" spans="1:5">
      <c r="A240" s="495"/>
      <c r="B240" s="74" t="s">
        <v>12</v>
      </c>
      <c r="C240" s="499" t="s">
        <v>1233</v>
      </c>
      <c r="D240" s="497" t="s">
        <v>386</v>
      </c>
      <c r="E240" s="498"/>
    </row>
    <row r="241" spans="1:5" ht="38.25">
      <c r="A241" s="495"/>
      <c r="B241" s="74" t="s">
        <v>1686</v>
      </c>
      <c r="C241" s="511" t="s">
        <v>1949</v>
      </c>
      <c r="D241" s="496" t="s">
        <v>737</v>
      </c>
      <c r="E241" s="498"/>
    </row>
    <row r="243" spans="1:5" ht="25.5">
      <c r="A243" s="491">
        <v>2.2000000000000002</v>
      </c>
      <c r="B243" s="491"/>
      <c r="C243" s="489" t="s">
        <v>1286</v>
      </c>
      <c r="D243" s="492"/>
      <c r="E243" s="494"/>
    </row>
    <row r="244" spans="1:5" ht="102">
      <c r="A244" s="495" t="s">
        <v>1287</v>
      </c>
      <c r="B244" s="495"/>
      <c r="C244" s="496" t="s">
        <v>1288</v>
      </c>
      <c r="D244" s="497"/>
      <c r="E244" s="498"/>
    </row>
    <row r="245" spans="1:5">
      <c r="A245" s="495"/>
      <c r="B245" s="495" t="s">
        <v>467</v>
      </c>
      <c r="C245" s="499"/>
      <c r="D245" s="497"/>
      <c r="E245" s="498"/>
    </row>
    <row r="246" spans="1:5">
      <c r="A246" s="495"/>
      <c r="B246" s="74" t="s">
        <v>133</v>
      </c>
      <c r="C246" s="499"/>
      <c r="D246" s="497"/>
      <c r="E246" s="498"/>
    </row>
    <row r="247" spans="1:5">
      <c r="A247" s="495"/>
      <c r="B247" s="74" t="s">
        <v>208</v>
      </c>
      <c r="C247" s="499"/>
      <c r="D247" s="497"/>
      <c r="E247" s="498"/>
    </row>
    <row r="248" spans="1:5">
      <c r="A248" s="495"/>
      <c r="B248" s="74" t="s">
        <v>10</v>
      </c>
      <c r="C248" s="499"/>
      <c r="D248" s="497"/>
      <c r="E248" s="498"/>
    </row>
    <row r="249" spans="1:5">
      <c r="A249" s="495"/>
      <c r="B249" s="74" t="s">
        <v>11</v>
      </c>
      <c r="C249" s="499"/>
      <c r="D249" s="497"/>
      <c r="E249" s="498"/>
    </row>
    <row r="250" spans="1:5">
      <c r="A250" s="495"/>
      <c r="B250" s="74" t="s">
        <v>12</v>
      </c>
      <c r="C250" s="499" t="s">
        <v>1233</v>
      </c>
      <c r="D250" s="497" t="s">
        <v>386</v>
      </c>
      <c r="E250" s="498"/>
    </row>
    <row r="251" spans="1:5">
      <c r="B251" s="74" t="s">
        <v>1686</v>
      </c>
      <c r="C251" s="500" t="s">
        <v>1950</v>
      </c>
      <c r="D251" s="484" t="s">
        <v>737</v>
      </c>
    </row>
    <row r="252" spans="1:5" ht="89.25">
      <c r="A252" s="495" t="s">
        <v>1289</v>
      </c>
      <c r="B252" s="495"/>
      <c r="C252" s="496" t="s">
        <v>1290</v>
      </c>
      <c r="D252" s="497"/>
      <c r="E252" s="498"/>
    </row>
    <row r="253" spans="1:5">
      <c r="A253" s="495"/>
      <c r="B253" s="495" t="s">
        <v>467</v>
      </c>
      <c r="C253" s="499"/>
      <c r="D253" s="497"/>
      <c r="E253" s="498"/>
    </row>
    <row r="254" spans="1:5">
      <c r="A254" s="495"/>
      <c r="B254" s="74" t="s">
        <v>133</v>
      </c>
      <c r="C254" s="499"/>
      <c r="D254" s="497"/>
      <c r="E254" s="498"/>
    </row>
    <row r="255" spans="1:5">
      <c r="A255" s="495"/>
      <c r="B255" s="74" t="s">
        <v>208</v>
      </c>
      <c r="C255" s="499"/>
      <c r="D255" s="497"/>
      <c r="E255" s="498"/>
    </row>
    <row r="256" spans="1:5">
      <c r="A256" s="495"/>
      <c r="B256" s="74" t="s">
        <v>10</v>
      </c>
      <c r="C256" s="499"/>
      <c r="D256" s="497"/>
      <c r="E256" s="498"/>
    </row>
    <row r="257" spans="1:5">
      <c r="A257" s="495"/>
      <c r="B257" s="74" t="s">
        <v>11</v>
      </c>
      <c r="C257" s="499"/>
      <c r="D257" s="497"/>
      <c r="E257" s="498"/>
    </row>
    <row r="258" spans="1:5">
      <c r="A258" s="495"/>
      <c r="B258" s="74" t="s">
        <v>12</v>
      </c>
      <c r="C258" s="499" t="s">
        <v>1233</v>
      </c>
      <c r="D258" s="497" t="s">
        <v>386</v>
      </c>
      <c r="E258" s="498"/>
    </row>
    <row r="259" spans="1:5" ht="25.5">
      <c r="A259" s="495"/>
      <c r="B259" s="74" t="s">
        <v>1686</v>
      </c>
      <c r="C259" s="499" t="s">
        <v>1951</v>
      </c>
      <c r="D259" s="484" t="s">
        <v>737</v>
      </c>
      <c r="E259" s="498"/>
    </row>
    <row r="261" spans="1:5" ht="89.25">
      <c r="A261" s="495" t="s">
        <v>1291</v>
      </c>
      <c r="B261" s="495"/>
      <c r="C261" s="496" t="s">
        <v>1292</v>
      </c>
      <c r="D261" s="497"/>
      <c r="E261" s="498"/>
    </row>
    <row r="262" spans="1:5">
      <c r="A262" s="495"/>
      <c r="B262" s="495" t="s">
        <v>467</v>
      </c>
      <c r="C262" s="499"/>
      <c r="D262" s="497"/>
      <c r="E262" s="498"/>
    </row>
    <row r="263" spans="1:5">
      <c r="A263" s="495"/>
      <c r="B263" s="74" t="s">
        <v>133</v>
      </c>
      <c r="C263" s="499"/>
      <c r="D263" s="497"/>
      <c r="E263" s="498"/>
    </row>
    <row r="264" spans="1:5">
      <c r="A264" s="495"/>
      <c r="B264" s="74" t="s">
        <v>208</v>
      </c>
      <c r="C264" s="499"/>
      <c r="D264" s="497"/>
      <c r="E264" s="498"/>
    </row>
    <row r="265" spans="1:5">
      <c r="A265" s="495"/>
      <c r="B265" s="74" t="s">
        <v>10</v>
      </c>
      <c r="C265" s="499"/>
      <c r="D265" s="497"/>
      <c r="E265" s="498"/>
    </row>
    <row r="266" spans="1:5">
      <c r="A266" s="495"/>
      <c r="B266" s="74" t="s">
        <v>11</v>
      </c>
      <c r="C266" s="499"/>
      <c r="D266" s="497"/>
      <c r="E266" s="498"/>
    </row>
    <row r="267" spans="1:5">
      <c r="A267" s="495"/>
      <c r="B267" s="74" t="s">
        <v>12</v>
      </c>
      <c r="C267" s="499" t="s">
        <v>1233</v>
      </c>
      <c r="D267" s="497" t="s">
        <v>386</v>
      </c>
      <c r="E267" s="498"/>
    </row>
    <row r="268" spans="1:5" ht="25.5">
      <c r="A268" s="495"/>
      <c r="B268" s="74" t="s">
        <v>1686</v>
      </c>
      <c r="C268" s="511" t="s">
        <v>1951</v>
      </c>
      <c r="D268" s="496" t="s">
        <v>737</v>
      </c>
      <c r="E268" s="498"/>
    </row>
    <row r="270" spans="1:5" ht="76.5">
      <c r="A270" s="495" t="s">
        <v>1293</v>
      </c>
      <c r="B270" s="495"/>
      <c r="C270" s="496" t="s">
        <v>1294</v>
      </c>
      <c r="D270" s="497"/>
      <c r="E270" s="498"/>
    </row>
    <row r="271" spans="1:5">
      <c r="A271" s="495"/>
      <c r="B271" s="495" t="s">
        <v>467</v>
      </c>
      <c r="C271" s="499"/>
      <c r="D271" s="497"/>
      <c r="E271" s="498"/>
    </row>
    <row r="272" spans="1:5">
      <c r="A272" s="495"/>
      <c r="B272" s="74" t="s">
        <v>133</v>
      </c>
      <c r="C272" s="499"/>
      <c r="D272" s="497"/>
      <c r="E272" s="498"/>
    </row>
    <row r="273" spans="1:5">
      <c r="A273" s="495"/>
      <c r="B273" s="74" t="s">
        <v>208</v>
      </c>
      <c r="C273" s="499"/>
      <c r="D273" s="497"/>
      <c r="E273" s="498"/>
    </row>
    <row r="274" spans="1:5">
      <c r="A274" s="495"/>
      <c r="B274" s="74" t="s">
        <v>10</v>
      </c>
      <c r="C274" s="499"/>
      <c r="D274" s="497"/>
      <c r="E274" s="498"/>
    </row>
    <row r="275" spans="1:5">
      <c r="A275" s="495"/>
      <c r="B275" s="74" t="s">
        <v>11</v>
      </c>
      <c r="C275" s="499"/>
      <c r="D275" s="497"/>
      <c r="E275" s="498"/>
    </row>
    <row r="276" spans="1:5">
      <c r="A276" s="495"/>
      <c r="B276" s="74" t="s">
        <v>12</v>
      </c>
      <c r="C276" s="499" t="s">
        <v>1233</v>
      </c>
      <c r="D276" s="497" t="s">
        <v>386</v>
      </c>
      <c r="E276" s="498"/>
    </row>
    <row r="277" spans="1:5" ht="25.5">
      <c r="A277" s="495"/>
      <c r="B277" s="74" t="s">
        <v>1686</v>
      </c>
      <c r="C277" s="511" t="s">
        <v>1952</v>
      </c>
      <c r="D277" s="496" t="s">
        <v>737</v>
      </c>
      <c r="E277" s="498"/>
    </row>
    <row r="279" spans="1:5" ht="89.25">
      <c r="A279" s="495" t="s">
        <v>1295</v>
      </c>
      <c r="B279" s="495"/>
      <c r="C279" s="496" t="s">
        <v>1296</v>
      </c>
      <c r="D279" s="497"/>
      <c r="E279" s="498"/>
    </row>
    <row r="280" spans="1:5">
      <c r="A280" s="495"/>
      <c r="B280" s="495" t="s">
        <v>467</v>
      </c>
      <c r="C280" s="499"/>
      <c r="D280" s="497"/>
      <c r="E280" s="498"/>
    </row>
    <row r="281" spans="1:5">
      <c r="A281" s="495"/>
      <c r="B281" s="74" t="s">
        <v>133</v>
      </c>
      <c r="C281" s="499"/>
      <c r="D281" s="497"/>
      <c r="E281" s="498"/>
    </row>
    <row r="282" spans="1:5">
      <c r="A282" s="495"/>
      <c r="B282" s="74" t="s">
        <v>208</v>
      </c>
      <c r="C282" s="499"/>
      <c r="D282" s="497"/>
      <c r="E282" s="498"/>
    </row>
    <row r="283" spans="1:5">
      <c r="A283" s="495"/>
      <c r="B283" s="74" t="s">
        <v>10</v>
      </c>
      <c r="C283" s="499"/>
      <c r="D283" s="497"/>
      <c r="E283" s="498"/>
    </row>
    <row r="284" spans="1:5">
      <c r="A284" s="495"/>
      <c r="B284" s="74" t="s">
        <v>11</v>
      </c>
      <c r="C284" s="499"/>
      <c r="D284" s="497"/>
      <c r="E284" s="498"/>
    </row>
    <row r="285" spans="1:5">
      <c r="A285" s="495"/>
      <c r="B285" s="74" t="s">
        <v>12</v>
      </c>
      <c r="C285" s="499" t="s">
        <v>1233</v>
      </c>
      <c r="D285" s="497" t="s">
        <v>386</v>
      </c>
      <c r="E285" s="498"/>
    </row>
    <row r="286" spans="1:5" ht="25.5">
      <c r="A286" s="495"/>
      <c r="B286" s="74" t="s">
        <v>1686</v>
      </c>
      <c r="C286" s="511" t="s">
        <v>1952</v>
      </c>
      <c r="D286" s="496" t="s">
        <v>737</v>
      </c>
      <c r="E286" s="498"/>
    </row>
    <row r="288" spans="1:5" ht="63.75">
      <c r="A288" s="495" t="s">
        <v>1297</v>
      </c>
      <c r="B288" s="495"/>
      <c r="C288" s="496" t="s">
        <v>1298</v>
      </c>
      <c r="D288" s="497"/>
      <c r="E288" s="498"/>
    </row>
    <row r="289" spans="1:5">
      <c r="A289" s="495"/>
      <c r="B289" s="495" t="s">
        <v>467</v>
      </c>
      <c r="C289" s="499"/>
      <c r="D289" s="497"/>
      <c r="E289" s="498"/>
    </row>
    <row r="290" spans="1:5">
      <c r="A290" s="495"/>
      <c r="B290" s="74" t="s">
        <v>133</v>
      </c>
      <c r="C290" s="499"/>
      <c r="D290" s="497"/>
      <c r="E290" s="498"/>
    </row>
    <row r="291" spans="1:5">
      <c r="A291" s="495"/>
      <c r="B291" s="74" t="s">
        <v>208</v>
      </c>
      <c r="C291" s="499"/>
      <c r="D291" s="497"/>
      <c r="E291" s="498"/>
    </row>
    <row r="292" spans="1:5">
      <c r="A292" s="495"/>
      <c r="B292" s="74" t="s">
        <v>10</v>
      </c>
      <c r="C292" s="499"/>
      <c r="D292" s="497"/>
      <c r="E292" s="498"/>
    </row>
    <row r="293" spans="1:5">
      <c r="A293" s="495"/>
      <c r="B293" s="74" t="s">
        <v>11</v>
      </c>
      <c r="C293" s="499"/>
      <c r="D293" s="497"/>
      <c r="E293" s="498"/>
    </row>
    <row r="294" spans="1:5">
      <c r="A294" s="495"/>
      <c r="B294" s="74" t="s">
        <v>12</v>
      </c>
      <c r="C294" s="499" t="s">
        <v>1233</v>
      </c>
      <c r="D294" s="497" t="s">
        <v>386</v>
      </c>
      <c r="E294" s="498"/>
    </row>
    <row r="295" spans="1:5">
      <c r="A295" s="495"/>
      <c r="B295" s="74" t="s">
        <v>1686</v>
      </c>
      <c r="C295" s="499" t="s">
        <v>1953</v>
      </c>
      <c r="D295" s="484" t="s">
        <v>737</v>
      </c>
      <c r="E295" s="498"/>
    </row>
    <row r="297" spans="1:5" ht="63.75">
      <c r="A297" s="495" t="s">
        <v>1299</v>
      </c>
      <c r="B297" s="495"/>
      <c r="C297" s="496" t="s">
        <v>1300</v>
      </c>
      <c r="D297" s="497"/>
      <c r="E297" s="498"/>
    </row>
    <row r="298" spans="1:5">
      <c r="A298" s="495"/>
      <c r="B298" s="495" t="s">
        <v>467</v>
      </c>
      <c r="C298" s="499"/>
      <c r="D298" s="497"/>
      <c r="E298" s="498"/>
    </row>
    <row r="299" spans="1:5">
      <c r="A299" s="495"/>
      <c r="B299" s="74" t="s">
        <v>133</v>
      </c>
      <c r="C299" s="499"/>
      <c r="D299" s="497"/>
      <c r="E299" s="498"/>
    </row>
    <row r="300" spans="1:5">
      <c r="A300" s="495"/>
      <c r="B300" s="74" t="s">
        <v>208</v>
      </c>
      <c r="C300" s="499"/>
      <c r="D300" s="497"/>
      <c r="E300" s="498"/>
    </row>
    <row r="301" spans="1:5">
      <c r="A301" s="495"/>
      <c r="B301" s="74" t="s">
        <v>10</v>
      </c>
      <c r="C301" s="499"/>
      <c r="D301" s="497"/>
      <c r="E301" s="498"/>
    </row>
    <row r="302" spans="1:5">
      <c r="A302" s="495"/>
      <c r="B302" s="74" t="s">
        <v>11</v>
      </c>
      <c r="C302" s="499"/>
      <c r="D302" s="497"/>
      <c r="E302" s="498"/>
    </row>
    <row r="303" spans="1:5">
      <c r="A303" s="495"/>
      <c r="B303" s="74" t="s">
        <v>12</v>
      </c>
      <c r="C303" s="499" t="s">
        <v>1233</v>
      </c>
      <c r="D303" s="497" t="s">
        <v>386</v>
      </c>
      <c r="E303" s="498"/>
    </row>
    <row r="304" spans="1:5" ht="25.5">
      <c r="A304" s="495"/>
      <c r="B304" s="74" t="s">
        <v>1686</v>
      </c>
      <c r="C304" s="511" t="s">
        <v>1954</v>
      </c>
      <c r="D304" s="496" t="s">
        <v>737</v>
      </c>
      <c r="E304" s="498"/>
    </row>
    <row r="306" spans="1:5" ht="63.75">
      <c r="A306" s="495" t="s">
        <v>1301</v>
      </c>
      <c r="B306" s="495"/>
      <c r="C306" s="496" t="s">
        <v>1302</v>
      </c>
      <c r="D306" s="497"/>
      <c r="E306" s="498"/>
    </row>
    <row r="307" spans="1:5">
      <c r="A307" s="495"/>
      <c r="B307" s="495" t="s">
        <v>467</v>
      </c>
      <c r="C307" s="499"/>
      <c r="D307" s="497"/>
      <c r="E307" s="498"/>
    </row>
    <row r="308" spans="1:5">
      <c r="A308" s="495"/>
      <c r="B308" s="74" t="s">
        <v>133</v>
      </c>
      <c r="C308" s="499"/>
      <c r="D308" s="497"/>
      <c r="E308" s="498"/>
    </row>
    <row r="309" spans="1:5">
      <c r="A309" s="495"/>
      <c r="B309" s="74" t="s">
        <v>208</v>
      </c>
      <c r="C309" s="499"/>
      <c r="D309" s="497"/>
      <c r="E309" s="498"/>
    </row>
    <row r="310" spans="1:5">
      <c r="A310" s="495"/>
      <c r="B310" s="74" t="s">
        <v>10</v>
      </c>
      <c r="C310" s="499"/>
      <c r="D310" s="497"/>
      <c r="E310" s="498"/>
    </row>
    <row r="311" spans="1:5">
      <c r="A311" s="495"/>
      <c r="B311" s="74" t="s">
        <v>11</v>
      </c>
      <c r="C311" s="499"/>
      <c r="D311" s="497"/>
      <c r="E311" s="498"/>
    </row>
    <row r="312" spans="1:5">
      <c r="A312" s="495"/>
      <c r="B312" s="74" t="s">
        <v>12</v>
      </c>
      <c r="C312" s="499" t="s">
        <v>1233</v>
      </c>
      <c r="D312" s="497" t="s">
        <v>386</v>
      </c>
      <c r="E312" s="498"/>
    </row>
    <row r="313" spans="1:5" ht="15">
      <c r="A313" s="495"/>
      <c r="B313" s="74" t="s">
        <v>1686</v>
      </c>
      <c r="C313" s="511" t="s">
        <v>1955</v>
      </c>
      <c r="D313" s="496" t="s">
        <v>737</v>
      </c>
      <c r="E313" s="498"/>
    </row>
    <row r="315" spans="1:5" ht="63.75">
      <c r="A315" s="495" t="s">
        <v>1303</v>
      </c>
      <c r="B315" s="495"/>
      <c r="C315" s="496" t="s">
        <v>1304</v>
      </c>
      <c r="D315" s="497"/>
      <c r="E315" s="498"/>
    </row>
    <row r="316" spans="1:5">
      <c r="A316" s="495"/>
      <c r="B316" s="495" t="s">
        <v>467</v>
      </c>
      <c r="C316" s="499"/>
      <c r="D316" s="497"/>
      <c r="E316" s="498"/>
    </row>
    <row r="317" spans="1:5">
      <c r="A317" s="495"/>
      <c r="B317" s="74" t="s">
        <v>133</v>
      </c>
      <c r="C317" s="499"/>
      <c r="D317" s="497"/>
      <c r="E317" s="498"/>
    </row>
    <row r="318" spans="1:5">
      <c r="A318" s="495"/>
      <c r="B318" s="74" t="s">
        <v>208</v>
      </c>
      <c r="C318" s="499"/>
      <c r="D318" s="497"/>
      <c r="E318" s="498"/>
    </row>
    <row r="319" spans="1:5">
      <c r="A319" s="495"/>
      <c r="B319" s="74" t="s">
        <v>10</v>
      </c>
      <c r="C319" s="499"/>
      <c r="D319" s="497"/>
      <c r="E319" s="498"/>
    </row>
    <row r="320" spans="1:5">
      <c r="A320" s="495"/>
      <c r="B320" s="74" t="s">
        <v>11</v>
      </c>
      <c r="C320" s="499"/>
      <c r="D320" s="497"/>
      <c r="E320" s="498"/>
    </row>
    <row r="321" spans="1:5">
      <c r="A321" s="495"/>
      <c r="B321" s="74" t="s">
        <v>12</v>
      </c>
      <c r="C321" s="499" t="s">
        <v>1233</v>
      </c>
      <c r="D321" s="497" t="s">
        <v>386</v>
      </c>
      <c r="E321" s="498"/>
    </row>
    <row r="322" spans="1:5" ht="51">
      <c r="A322" s="495"/>
      <c r="B322" s="74" t="s">
        <v>1686</v>
      </c>
      <c r="C322" s="511" t="s">
        <v>1956</v>
      </c>
      <c r="D322" s="496" t="s">
        <v>737</v>
      </c>
      <c r="E322" s="498"/>
    </row>
    <row r="324" spans="1:5" ht="76.5">
      <c r="A324" s="495" t="s">
        <v>1305</v>
      </c>
      <c r="B324" s="495"/>
      <c r="C324" s="496" t="s">
        <v>1306</v>
      </c>
      <c r="D324" s="497"/>
      <c r="E324" s="498"/>
    </row>
    <row r="325" spans="1:5">
      <c r="A325" s="495"/>
      <c r="B325" s="495" t="s">
        <v>467</v>
      </c>
      <c r="C325" s="499"/>
      <c r="D325" s="497"/>
      <c r="E325" s="498"/>
    </row>
    <row r="326" spans="1:5">
      <c r="A326" s="495"/>
      <c r="B326" s="74" t="s">
        <v>133</v>
      </c>
      <c r="C326" s="499"/>
      <c r="D326" s="497"/>
      <c r="E326" s="498"/>
    </row>
    <row r="327" spans="1:5">
      <c r="A327" s="495"/>
      <c r="B327" s="74" t="s">
        <v>208</v>
      </c>
      <c r="C327" s="499"/>
      <c r="D327" s="497"/>
      <c r="E327" s="498"/>
    </row>
    <row r="328" spans="1:5">
      <c r="A328" s="495"/>
      <c r="B328" s="74" t="s">
        <v>10</v>
      </c>
      <c r="C328" s="499"/>
      <c r="D328" s="497"/>
      <c r="E328" s="498"/>
    </row>
    <row r="329" spans="1:5">
      <c r="A329" s="495"/>
      <c r="B329" s="74" t="s">
        <v>11</v>
      </c>
      <c r="C329" s="499"/>
      <c r="D329" s="497"/>
      <c r="E329" s="498"/>
    </row>
    <row r="330" spans="1:5">
      <c r="A330" s="495"/>
      <c r="B330" s="74" t="s">
        <v>12</v>
      </c>
      <c r="C330" s="499" t="s">
        <v>1233</v>
      </c>
      <c r="D330" s="497" t="s">
        <v>386</v>
      </c>
      <c r="E330" s="498"/>
    </row>
    <row r="331" spans="1:5" ht="38.25">
      <c r="A331" s="495"/>
      <c r="B331" s="74" t="s">
        <v>1686</v>
      </c>
      <c r="C331" s="615" t="s">
        <v>1957</v>
      </c>
      <c r="D331" s="496" t="s">
        <v>737</v>
      </c>
      <c r="E331" s="498"/>
    </row>
    <row r="333" spans="1:5" ht="63.75">
      <c r="A333" s="495" t="s">
        <v>1307</v>
      </c>
      <c r="B333" s="495"/>
      <c r="C333" s="496" t="s">
        <v>1308</v>
      </c>
      <c r="D333" s="497"/>
      <c r="E333" s="498"/>
    </row>
    <row r="334" spans="1:5">
      <c r="A334" s="495"/>
      <c r="B334" s="495" t="s">
        <v>467</v>
      </c>
      <c r="C334" s="499"/>
      <c r="D334" s="497"/>
      <c r="E334" s="498"/>
    </row>
    <row r="335" spans="1:5">
      <c r="A335" s="495"/>
      <c r="B335" s="74" t="s">
        <v>133</v>
      </c>
      <c r="C335" s="499"/>
      <c r="D335" s="497"/>
      <c r="E335" s="498"/>
    </row>
    <row r="336" spans="1:5">
      <c r="A336" s="495"/>
      <c r="B336" s="74" t="s">
        <v>208</v>
      </c>
      <c r="C336" s="499"/>
      <c r="D336" s="497"/>
      <c r="E336" s="498"/>
    </row>
    <row r="337" spans="1:5">
      <c r="A337" s="495"/>
      <c r="B337" s="74" t="s">
        <v>10</v>
      </c>
      <c r="C337" s="499"/>
      <c r="D337" s="497"/>
      <c r="E337" s="498"/>
    </row>
    <row r="338" spans="1:5">
      <c r="A338" s="495"/>
      <c r="B338" s="74" t="s">
        <v>11</v>
      </c>
      <c r="C338" s="499"/>
      <c r="D338" s="497"/>
      <c r="E338" s="498"/>
    </row>
    <row r="339" spans="1:5">
      <c r="A339" s="495"/>
      <c r="B339" s="74" t="s">
        <v>12</v>
      </c>
      <c r="C339" s="499" t="s">
        <v>1233</v>
      </c>
      <c r="D339" s="497" t="s">
        <v>386</v>
      </c>
      <c r="E339" s="498"/>
    </row>
    <row r="340" spans="1:5">
      <c r="A340" s="495"/>
      <c r="B340" s="74" t="s">
        <v>1686</v>
      </c>
      <c r="C340" s="499" t="s">
        <v>1953</v>
      </c>
      <c r="D340" s="484" t="s">
        <v>737</v>
      </c>
      <c r="E340" s="498"/>
    </row>
    <row r="342" spans="1:5" ht="63.75">
      <c r="A342" s="495" t="s">
        <v>1309</v>
      </c>
      <c r="B342" s="495"/>
      <c r="C342" s="496" t="s">
        <v>1310</v>
      </c>
      <c r="D342" s="497"/>
      <c r="E342" s="498"/>
    </row>
    <row r="343" spans="1:5">
      <c r="A343" s="495"/>
      <c r="B343" s="495" t="s">
        <v>467</v>
      </c>
      <c r="C343" s="499"/>
      <c r="D343" s="497"/>
      <c r="E343" s="498"/>
    </row>
    <row r="344" spans="1:5">
      <c r="A344" s="495"/>
      <c r="B344" s="74" t="s">
        <v>133</v>
      </c>
      <c r="C344" s="499"/>
      <c r="D344" s="497"/>
      <c r="E344" s="498"/>
    </row>
    <row r="345" spans="1:5">
      <c r="A345" s="495"/>
      <c r="B345" s="74" t="s">
        <v>208</v>
      </c>
      <c r="C345" s="499"/>
      <c r="D345" s="497"/>
      <c r="E345" s="498"/>
    </row>
    <row r="346" spans="1:5">
      <c r="A346" s="495"/>
      <c r="B346" s="74" t="s">
        <v>10</v>
      </c>
      <c r="C346" s="499"/>
      <c r="D346" s="497"/>
      <c r="E346" s="498"/>
    </row>
    <row r="347" spans="1:5">
      <c r="A347" s="495"/>
      <c r="B347" s="74" t="s">
        <v>11</v>
      </c>
      <c r="C347" s="499"/>
      <c r="D347" s="497"/>
      <c r="E347" s="498"/>
    </row>
    <row r="348" spans="1:5">
      <c r="A348" s="495"/>
      <c r="B348" s="74" t="s">
        <v>12</v>
      </c>
      <c r="C348" s="499" t="s">
        <v>1233</v>
      </c>
      <c r="D348" s="497" t="s">
        <v>386</v>
      </c>
      <c r="E348" s="498"/>
    </row>
    <row r="349" spans="1:5" ht="25.5">
      <c r="A349" s="495"/>
      <c r="B349" s="74" t="s">
        <v>1686</v>
      </c>
      <c r="C349" s="499" t="s">
        <v>1958</v>
      </c>
      <c r="D349" s="484" t="s">
        <v>737</v>
      </c>
      <c r="E349" s="498"/>
    </row>
    <row r="351" spans="1:5" ht="63.75">
      <c r="A351" s="495" t="s">
        <v>1311</v>
      </c>
      <c r="B351" s="495"/>
      <c r="C351" s="496" t="s">
        <v>1312</v>
      </c>
      <c r="D351" s="497"/>
      <c r="E351" s="498"/>
    </row>
    <row r="352" spans="1:5">
      <c r="A352" s="495"/>
      <c r="B352" s="495" t="s">
        <v>467</v>
      </c>
      <c r="C352" s="499"/>
      <c r="D352" s="497"/>
      <c r="E352" s="498"/>
    </row>
    <row r="353" spans="1:5">
      <c r="A353" s="495"/>
      <c r="B353" s="74" t="s">
        <v>133</v>
      </c>
      <c r="C353" s="499"/>
      <c r="D353" s="497"/>
      <c r="E353" s="498"/>
    </row>
    <row r="354" spans="1:5">
      <c r="A354" s="495"/>
      <c r="B354" s="74" t="s">
        <v>208</v>
      </c>
      <c r="C354" s="499"/>
      <c r="D354" s="497"/>
      <c r="E354" s="498"/>
    </row>
    <row r="355" spans="1:5">
      <c r="A355" s="495"/>
      <c r="B355" s="74" t="s">
        <v>10</v>
      </c>
      <c r="C355" s="499"/>
      <c r="D355" s="497"/>
      <c r="E355" s="498"/>
    </row>
    <row r="356" spans="1:5">
      <c r="A356" s="495"/>
      <c r="B356" s="74" t="s">
        <v>11</v>
      </c>
      <c r="C356" s="499"/>
      <c r="D356" s="497"/>
      <c r="E356" s="498"/>
    </row>
    <row r="357" spans="1:5">
      <c r="A357" s="495"/>
      <c r="B357" s="74" t="s">
        <v>12</v>
      </c>
      <c r="C357" s="499" t="s">
        <v>1233</v>
      </c>
      <c r="D357" s="497" t="s">
        <v>386</v>
      </c>
      <c r="E357" s="498"/>
    </row>
    <row r="358" spans="1:5" ht="38.25">
      <c r="A358" s="495"/>
      <c r="B358" s="74" t="s">
        <v>1686</v>
      </c>
      <c r="C358" s="511" t="s">
        <v>1959</v>
      </c>
      <c r="D358" s="496" t="s">
        <v>737</v>
      </c>
      <c r="E358" s="498"/>
    </row>
    <row r="360" spans="1:5" ht="76.5">
      <c r="A360" s="495" t="s">
        <v>1313</v>
      </c>
      <c r="B360" s="495"/>
      <c r="C360" s="496" t="s">
        <v>1314</v>
      </c>
      <c r="D360" s="497"/>
      <c r="E360" s="498"/>
    </row>
    <row r="361" spans="1:5">
      <c r="A361" s="495"/>
      <c r="B361" s="495" t="s">
        <v>467</v>
      </c>
      <c r="C361" s="499"/>
      <c r="D361" s="497"/>
      <c r="E361" s="498"/>
    </row>
    <row r="362" spans="1:5">
      <c r="A362" s="495"/>
      <c r="B362" s="74" t="s">
        <v>133</v>
      </c>
      <c r="C362" s="499"/>
      <c r="D362" s="497"/>
      <c r="E362" s="498"/>
    </row>
    <row r="363" spans="1:5">
      <c r="A363" s="495"/>
      <c r="B363" s="74" t="s">
        <v>208</v>
      </c>
      <c r="C363" s="499"/>
      <c r="D363" s="497"/>
      <c r="E363" s="498"/>
    </row>
    <row r="364" spans="1:5">
      <c r="A364" s="495"/>
      <c r="B364" s="74" t="s">
        <v>10</v>
      </c>
      <c r="C364" s="499"/>
      <c r="D364" s="497"/>
      <c r="E364" s="498"/>
    </row>
    <row r="365" spans="1:5">
      <c r="A365" s="495"/>
      <c r="B365" s="74" t="s">
        <v>11</v>
      </c>
      <c r="C365" s="499"/>
      <c r="D365" s="497"/>
      <c r="E365" s="498"/>
    </row>
    <row r="366" spans="1:5">
      <c r="A366" s="495"/>
      <c r="B366" s="74" t="s">
        <v>12</v>
      </c>
      <c r="C366" s="499" t="s">
        <v>1233</v>
      </c>
      <c r="D366" s="497" t="s">
        <v>386</v>
      </c>
      <c r="E366" s="498"/>
    </row>
    <row r="367" spans="1:5" ht="25.5">
      <c r="A367" s="495"/>
      <c r="B367" s="74" t="s">
        <v>1686</v>
      </c>
      <c r="C367" s="615" t="s">
        <v>1960</v>
      </c>
      <c r="D367" s="496" t="s">
        <v>737</v>
      </c>
      <c r="E367" s="498"/>
    </row>
    <row r="369" spans="1:5" ht="165.75">
      <c r="A369" s="495" t="s">
        <v>811</v>
      </c>
      <c r="B369" s="495"/>
      <c r="C369" s="496" t="s">
        <v>1315</v>
      </c>
      <c r="D369" s="497"/>
      <c r="E369" s="498"/>
    </row>
    <row r="370" spans="1:5">
      <c r="A370" s="495"/>
      <c r="B370" s="495" t="s">
        <v>467</v>
      </c>
      <c r="C370" s="499"/>
      <c r="D370" s="497"/>
      <c r="E370" s="498"/>
    </row>
    <row r="371" spans="1:5">
      <c r="A371" s="495"/>
      <c r="B371" s="74" t="s">
        <v>133</v>
      </c>
      <c r="C371" s="499"/>
      <c r="D371" s="497"/>
      <c r="E371" s="498"/>
    </row>
    <row r="372" spans="1:5">
      <c r="A372" s="495"/>
      <c r="B372" s="74" t="s">
        <v>208</v>
      </c>
      <c r="C372" s="499"/>
      <c r="D372" s="497"/>
      <c r="E372" s="498"/>
    </row>
    <row r="373" spans="1:5">
      <c r="A373" s="495"/>
      <c r="B373" s="74" t="s">
        <v>10</v>
      </c>
      <c r="C373" s="499"/>
      <c r="D373" s="497"/>
      <c r="E373" s="498"/>
    </row>
    <row r="374" spans="1:5">
      <c r="A374" s="495"/>
      <c r="B374" s="74" t="s">
        <v>11</v>
      </c>
      <c r="C374" s="499"/>
      <c r="D374" s="497"/>
      <c r="E374" s="498"/>
    </row>
    <row r="375" spans="1:5">
      <c r="A375" s="495"/>
      <c r="B375" s="74" t="s">
        <v>12</v>
      </c>
      <c r="C375" s="499" t="s">
        <v>1233</v>
      </c>
      <c r="D375" s="497" t="s">
        <v>386</v>
      </c>
      <c r="E375" s="498"/>
    </row>
    <row r="376" spans="1:5" ht="15">
      <c r="A376" s="495"/>
      <c r="B376" s="74" t="s">
        <v>1686</v>
      </c>
      <c r="C376" s="615" t="s">
        <v>1961</v>
      </c>
      <c r="D376" s="496" t="s">
        <v>737</v>
      </c>
      <c r="E376" s="498"/>
    </row>
    <row r="378" spans="1:5" ht="178.5">
      <c r="A378" s="495" t="s">
        <v>816</v>
      </c>
      <c r="B378" s="495"/>
      <c r="C378" s="496" t="s">
        <v>1316</v>
      </c>
      <c r="D378" s="497"/>
      <c r="E378" s="498"/>
    </row>
    <row r="379" spans="1:5">
      <c r="A379" s="495"/>
      <c r="B379" s="495" t="s">
        <v>467</v>
      </c>
      <c r="C379" s="499"/>
      <c r="D379" s="497"/>
      <c r="E379" s="498"/>
    </row>
    <row r="380" spans="1:5">
      <c r="A380" s="495"/>
      <c r="B380" s="74" t="s">
        <v>133</v>
      </c>
      <c r="C380" s="499"/>
      <c r="D380" s="497"/>
      <c r="E380" s="498"/>
    </row>
    <row r="381" spans="1:5">
      <c r="A381" s="495"/>
      <c r="B381" s="74" t="s">
        <v>208</v>
      </c>
      <c r="C381" s="499"/>
      <c r="D381" s="497"/>
      <c r="E381" s="498"/>
    </row>
    <row r="382" spans="1:5">
      <c r="A382" s="495"/>
      <c r="B382" s="74" t="s">
        <v>10</v>
      </c>
      <c r="C382" s="499"/>
      <c r="D382" s="497"/>
      <c r="E382" s="498"/>
    </row>
    <row r="383" spans="1:5">
      <c r="A383" s="495"/>
      <c r="B383" s="74" t="s">
        <v>11</v>
      </c>
      <c r="C383" s="499"/>
      <c r="D383" s="497"/>
      <c r="E383" s="498"/>
    </row>
    <row r="384" spans="1:5">
      <c r="A384" s="495"/>
      <c r="B384" s="74" t="s">
        <v>12</v>
      </c>
      <c r="C384" s="499" t="s">
        <v>1233</v>
      </c>
      <c r="D384" s="497" t="s">
        <v>386</v>
      </c>
      <c r="E384" s="498"/>
    </row>
    <row r="385" spans="1:5" ht="38.25">
      <c r="A385" s="495"/>
      <c r="B385" s="74" t="s">
        <v>1686</v>
      </c>
      <c r="C385" s="615" t="s">
        <v>1962</v>
      </c>
      <c r="D385" s="620" t="s">
        <v>737</v>
      </c>
      <c r="E385" s="498"/>
    </row>
    <row r="387" spans="1:5">
      <c r="A387" s="489">
        <v>2.2999999999999998</v>
      </c>
      <c r="B387" s="489"/>
      <c r="C387" s="489" t="s">
        <v>1317</v>
      </c>
      <c r="D387" s="492"/>
      <c r="E387" s="494"/>
    </row>
    <row r="388" spans="1:5" ht="216.75">
      <c r="A388" s="495" t="s">
        <v>1318</v>
      </c>
      <c r="B388" s="495"/>
      <c r="C388" s="496" t="s">
        <v>1319</v>
      </c>
      <c r="D388" s="497"/>
      <c r="E388" s="498"/>
    </row>
    <row r="389" spans="1:5">
      <c r="A389" s="495"/>
      <c r="B389" s="495" t="s">
        <v>467</v>
      </c>
      <c r="C389" s="499"/>
      <c r="D389" s="497"/>
      <c r="E389" s="498"/>
    </row>
    <row r="390" spans="1:5">
      <c r="A390" s="495"/>
      <c r="B390" s="74" t="s">
        <v>133</v>
      </c>
      <c r="C390" s="499"/>
      <c r="D390" s="497"/>
      <c r="E390" s="498"/>
    </row>
    <row r="391" spans="1:5">
      <c r="A391" s="495"/>
      <c r="B391" s="74" t="s">
        <v>208</v>
      </c>
      <c r="C391" s="499"/>
      <c r="D391" s="497"/>
      <c r="E391" s="498"/>
    </row>
    <row r="392" spans="1:5">
      <c r="A392" s="495"/>
      <c r="B392" s="74" t="s">
        <v>10</v>
      </c>
      <c r="C392" s="499"/>
      <c r="D392" s="497"/>
      <c r="E392" s="498"/>
    </row>
    <row r="393" spans="1:5">
      <c r="A393" s="495"/>
      <c r="B393" s="74" t="s">
        <v>11</v>
      </c>
      <c r="C393" s="499"/>
      <c r="D393" s="497"/>
      <c r="E393" s="498"/>
    </row>
    <row r="394" spans="1:5">
      <c r="A394" s="495"/>
      <c r="B394" s="74" t="s">
        <v>12</v>
      </c>
      <c r="C394" s="499" t="s">
        <v>1233</v>
      </c>
      <c r="D394" s="497" t="s">
        <v>386</v>
      </c>
      <c r="E394" s="498"/>
    </row>
    <row r="395" spans="1:5" ht="38.25">
      <c r="A395" s="495"/>
      <c r="B395" s="74" t="s">
        <v>1686</v>
      </c>
      <c r="C395" s="615" t="s">
        <v>1963</v>
      </c>
      <c r="D395" s="620" t="s">
        <v>737</v>
      </c>
      <c r="E395" s="498"/>
    </row>
    <row r="397" spans="1:5" ht="140.25">
      <c r="A397" s="495" t="s">
        <v>1320</v>
      </c>
      <c r="B397" s="495"/>
      <c r="C397" s="496" t="s">
        <v>1321</v>
      </c>
      <c r="D397" s="497"/>
      <c r="E397" s="498"/>
    </row>
    <row r="398" spans="1:5">
      <c r="A398" s="495"/>
      <c r="B398" s="495" t="s">
        <v>467</v>
      </c>
      <c r="C398" s="499"/>
      <c r="D398" s="497"/>
      <c r="E398" s="498"/>
    </row>
    <row r="399" spans="1:5">
      <c r="A399" s="495"/>
      <c r="B399" s="74" t="s">
        <v>133</v>
      </c>
      <c r="C399" s="499"/>
      <c r="D399" s="497"/>
      <c r="E399" s="498"/>
    </row>
    <row r="400" spans="1:5">
      <c r="A400" s="495"/>
      <c r="B400" s="74" t="s">
        <v>208</v>
      </c>
      <c r="C400" s="499"/>
      <c r="D400" s="497"/>
      <c r="E400" s="498"/>
    </row>
    <row r="401" spans="1:5">
      <c r="A401" s="495"/>
      <c r="B401" s="74" t="s">
        <v>10</v>
      </c>
      <c r="C401" s="499"/>
      <c r="D401" s="497"/>
      <c r="E401" s="498"/>
    </row>
    <row r="402" spans="1:5">
      <c r="A402" s="495"/>
      <c r="B402" s="74" t="s">
        <v>11</v>
      </c>
      <c r="C402" s="499"/>
      <c r="D402" s="497"/>
      <c r="E402" s="498"/>
    </row>
    <row r="403" spans="1:5">
      <c r="A403" s="495"/>
      <c r="B403" s="74" t="s">
        <v>12</v>
      </c>
      <c r="C403" s="499" t="s">
        <v>1233</v>
      </c>
      <c r="D403" s="497" t="s">
        <v>386</v>
      </c>
      <c r="E403" s="498"/>
    </row>
    <row r="404" spans="1:5" ht="51">
      <c r="A404" s="495"/>
      <c r="B404" s="74" t="s">
        <v>1686</v>
      </c>
      <c r="C404" s="615" t="s">
        <v>1964</v>
      </c>
      <c r="D404" s="620" t="s">
        <v>737</v>
      </c>
      <c r="E404" s="498"/>
    </row>
    <row r="405" spans="1:5">
      <c r="C405" s="220"/>
    </row>
    <row r="406" spans="1:5" ht="153">
      <c r="A406" s="495" t="s">
        <v>1322</v>
      </c>
      <c r="B406" s="495"/>
      <c r="C406" s="496" t="s">
        <v>1323</v>
      </c>
      <c r="D406" s="497"/>
      <c r="E406" s="498"/>
    </row>
    <row r="407" spans="1:5">
      <c r="A407" s="495"/>
      <c r="B407" s="495" t="s">
        <v>467</v>
      </c>
      <c r="C407" s="499"/>
      <c r="D407" s="497"/>
      <c r="E407" s="498"/>
    </row>
    <row r="408" spans="1:5">
      <c r="A408" s="495"/>
      <c r="B408" s="74" t="s">
        <v>133</v>
      </c>
      <c r="C408" s="499"/>
      <c r="D408" s="497"/>
      <c r="E408" s="498"/>
    </row>
    <row r="409" spans="1:5">
      <c r="A409" s="495"/>
      <c r="B409" s="74" t="s">
        <v>208</v>
      </c>
      <c r="C409" s="499"/>
      <c r="D409" s="497"/>
      <c r="E409" s="498"/>
    </row>
    <row r="410" spans="1:5">
      <c r="A410" s="495"/>
      <c r="B410" s="74" t="s">
        <v>10</v>
      </c>
      <c r="C410" s="499"/>
      <c r="D410" s="497"/>
      <c r="E410" s="498"/>
    </row>
    <row r="411" spans="1:5" ht="51">
      <c r="A411" s="495"/>
      <c r="B411" s="74" t="s">
        <v>11</v>
      </c>
      <c r="C411" s="499" t="s">
        <v>1324</v>
      </c>
      <c r="D411" s="497" t="s">
        <v>719</v>
      </c>
      <c r="E411" s="498"/>
    </row>
    <row r="412" spans="1:5" ht="89.25">
      <c r="A412" s="495"/>
      <c r="B412" s="74" t="s">
        <v>12</v>
      </c>
      <c r="C412" s="499" t="s">
        <v>1325</v>
      </c>
      <c r="D412" s="497" t="s">
        <v>719</v>
      </c>
      <c r="E412" s="498"/>
    </row>
    <row r="413" spans="1:5" ht="63.75">
      <c r="A413" s="495"/>
      <c r="B413" s="74" t="s">
        <v>1686</v>
      </c>
      <c r="C413" s="499" t="s">
        <v>1965</v>
      </c>
      <c r="D413" s="496" t="s">
        <v>737</v>
      </c>
      <c r="E413" s="498"/>
    </row>
    <row r="415" spans="1:5" ht="153">
      <c r="A415" s="495" t="s">
        <v>1326</v>
      </c>
      <c r="B415" s="495"/>
      <c r="C415" s="496" t="s">
        <v>1327</v>
      </c>
      <c r="D415" s="497"/>
      <c r="E415" s="498"/>
    </row>
    <row r="416" spans="1:5">
      <c r="A416" s="495"/>
      <c r="B416" s="495" t="s">
        <v>467</v>
      </c>
      <c r="C416" s="499"/>
      <c r="D416" s="497"/>
      <c r="E416" s="498"/>
    </row>
    <row r="417" spans="1:5">
      <c r="A417" s="495"/>
      <c r="B417" s="74" t="s">
        <v>133</v>
      </c>
      <c r="C417" s="499"/>
      <c r="D417" s="497"/>
      <c r="E417" s="498"/>
    </row>
    <row r="418" spans="1:5">
      <c r="A418" s="495"/>
      <c r="B418" s="74" t="s">
        <v>208</v>
      </c>
      <c r="C418" s="499"/>
      <c r="D418" s="497"/>
      <c r="E418" s="498"/>
    </row>
    <row r="419" spans="1:5">
      <c r="A419" s="495"/>
      <c r="B419" s="74" t="s">
        <v>10</v>
      </c>
      <c r="C419" s="499"/>
      <c r="D419" s="497"/>
      <c r="E419" s="498"/>
    </row>
    <row r="420" spans="1:5">
      <c r="A420" s="495"/>
      <c r="B420" s="74" t="s">
        <v>11</v>
      </c>
      <c r="C420" s="499"/>
      <c r="D420" s="497"/>
      <c r="E420" s="498"/>
    </row>
    <row r="421" spans="1:5">
      <c r="A421" s="495"/>
      <c r="B421" s="74" t="s">
        <v>12</v>
      </c>
      <c r="C421" s="499" t="s">
        <v>1233</v>
      </c>
      <c r="D421" s="497" t="s">
        <v>386</v>
      </c>
      <c r="E421" s="498"/>
    </row>
    <row r="422" spans="1:5" ht="38.25">
      <c r="A422" s="495"/>
      <c r="B422" s="74" t="s">
        <v>1686</v>
      </c>
      <c r="C422" s="615" t="s">
        <v>1966</v>
      </c>
      <c r="D422" s="620" t="s">
        <v>737</v>
      </c>
      <c r="E422" s="498"/>
    </row>
    <row r="424" spans="1:5" ht="153">
      <c r="A424" s="495" t="s">
        <v>1328</v>
      </c>
      <c r="B424" s="495"/>
      <c r="C424" s="496" t="s">
        <v>1329</v>
      </c>
      <c r="D424" s="497"/>
      <c r="E424" s="498"/>
    </row>
    <row r="425" spans="1:5">
      <c r="A425" s="495"/>
      <c r="B425" s="495" t="s">
        <v>467</v>
      </c>
      <c r="C425" s="499"/>
      <c r="D425" s="497"/>
      <c r="E425" s="498"/>
    </row>
    <row r="426" spans="1:5">
      <c r="A426" s="495"/>
      <c r="B426" s="74" t="s">
        <v>133</v>
      </c>
      <c r="C426" s="499"/>
      <c r="D426" s="497"/>
      <c r="E426" s="498"/>
    </row>
    <row r="427" spans="1:5">
      <c r="A427" s="495"/>
      <c r="B427" s="74" t="s">
        <v>208</v>
      </c>
      <c r="C427" s="499"/>
      <c r="D427" s="497"/>
      <c r="E427" s="498"/>
    </row>
    <row r="428" spans="1:5">
      <c r="A428" s="495"/>
      <c r="B428" s="74" t="s">
        <v>10</v>
      </c>
      <c r="C428" s="499"/>
      <c r="D428" s="497"/>
      <c r="E428" s="498"/>
    </row>
    <row r="429" spans="1:5">
      <c r="A429" s="495"/>
      <c r="B429" s="74" t="s">
        <v>11</v>
      </c>
      <c r="C429" s="499"/>
      <c r="D429" s="497"/>
      <c r="E429" s="498"/>
    </row>
    <row r="430" spans="1:5">
      <c r="A430" s="495"/>
      <c r="B430" s="74" t="s">
        <v>12</v>
      </c>
      <c r="C430" s="499" t="s">
        <v>1233</v>
      </c>
      <c r="D430" s="497" t="s">
        <v>386</v>
      </c>
      <c r="E430" s="498"/>
    </row>
    <row r="431" spans="1:5" ht="76.5">
      <c r="A431" s="495"/>
      <c r="B431" s="74" t="s">
        <v>1686</v>
      </c>
      <c r="C431" s="615" t="s">
        <v>1967</v>
      </c>
      <c r="D431" s="496" t="s">
        <v>737</v>
      </c>
      <c r="E431" s="498"/>
    </row>
    <row r="433" spans="1:5" ht="127.5">
      <c r="A433" s="495" t="s">
        <v>1330</v>
      </c>
      <c r="B433" s="495"/>
      <c r="C433" s="496" t="s">
        <v>1331</v>
      </c>
      <c r="D433" s="497"/>
      <c r="E433" s="498"/>
    </row>
    <row r="434" spans="1:5">
      <c r="A434" s="495"/>
      <c r="B434" s="495" t="s">
        <v>467</v>
      </c>
      <c r="C434" s="499"/>
      <c r="D434" s="497"/>
      <c r="E434" s="498"/>
    </row>
    <row r="435" spans="1:5">
      <c r="A435" s="495"/>
      <c r="B435" s="74" t="s">
        <v>133</v>
      </c>
      <c r="C435" s="499"/>
      <c r="D435" s="497"/>
      <c r="E435" s="498"/>
    </row>
    <row r="436" spans="1:5">
      <c r="A436" s="495"/>
      <c r="B436" s="74" t="s">
        <v>208</v>
      </c>
      <c r="C436" s="499"/>
      <c r="D436" s="497"/>
      <c r="E436" s="498"/>
    </row>
    <row r="437" spans="1:5">
      <c r="A437" s="495"/>
      <c r="B437" s="74" t="s">
        <v>10</v>
      </c>
      <c r="C437" s="499"/>
      <c r="D437" s="497"/>
      <c r="E437" s="498"/>
    </row>
    <row r="438" spans="1:5">
      <c r="A438" s="495"/>
      <c r="B438" s="74" t="s">
        <v>11</v>
      </c>
      <c r="C438" s="499"/>
      <c r="D438" s="497"/>
      <c r="E438" s="498"/>
    </row>
    <row r="439" spans="1:5">
      <c r="A439" s="495"/>
      <c r="B439" s="74" t="s">
        <v>12</v>
      </c>
      <c r="C439" s="499" t="s">
        <v>1233</v>
      </c>
      <c r="D439" s="497" t="s">
        <v>386</v>
      </c>
      <c r="E439" s="498"/>
    </row>
    <row r="440" spans="1:5" ht="25.5">
      <c r="A440" s="495"/>
      <c r="B440" s="74" t="s">
        <v>1686</v>
      </c>
      <c r="C440" s="511" t="s">
        <v>1968</v>
      </c>
      <c r="D440" s="496" t="s">
        <v>737</v>
      </c>
      <c r="E440" s="498"/>
    </row>
    <row r="442" spans="1:5" ht="140.25">
      <c r="A442" s="495" t="s">
        <v>1332</v>
      </c>
      <c r="B442" s="495"/>
      <c r="C442" s="496" t="s">
        <v>1333</v>
      </c>
      <c r="D442" s="497"/>
      <c r="E442" s="498"/>
    </row>
    <row r="443" spans="1:5">
      <c r="A443" s="495"/>
      <c r="B443" s="495" t="s">
        <v>467</v>
      </c>
      <c r="C443" s="499"/>
      <c r="D443" s="497"/>
      <c r="E443" s="498"/>
    </row>
    <row r="444" spans="1:5">
      <c r="A444" s="495"/>
      <c r="B444" s="74" t="s">
        <v>133</v>
      </c>
      <c r="C444" s="499"/>
      <c r="D444" s="497"/>
      <c r="E444" s="498"/>
    </row>
    <row r="445" spans="1:5">
      <c r="A445" s="495"/>
      <c r="B445" s="74" t="s">
        <v>208</v>
      </c>
      <c r="C445" s="499"/>
      <c r="D445" s="497"/>
      <c r="E445" s="498"/>
    </row>
    <row r="446" spans="1:5">
      <c r="A446" s="495"/>
      <c r="B446" s="74" t="s">
        <v>10</v>
      </c>
      <c r="C446" s="499"/>
      <c r="D446" s="497"/>
      <c r="E446" s="498"/>
    </row>
    <row r="447" spans="1:5">
      <c r="A447" s="495"/>
      <c r="B447" s="74" t="s">
        <v>11</v>
      </c>
      <c r="C447" s="499"/>
      <c r="D447" s="497"/>
      <c r="E447" s="498"/>
    </row>
    <row r="448" spans="1:5">
      <c r="A448" s="495"/>
      <c r="B448" s="74" t="s">
        <v>12</v>
      </c>
      <c r="C448" s="499" t="s">
        <v>1233</v>
      </c>
      <c r="D448" s="497" t="s">
        <v>386</v>
      </c>
      <c r="E448" s="498"/>
    </row>
    <row r="449" spans="1:5" ht="25.5">
      <c r="A449" s="495"/>
      <c r="B449" s="74" t="s">
        <v>1686</v>
      </c>
      <c r="C449" s="615" t="s">
        <v>1969</v>
      </c>
      <c r="D449" s="496" t="s">
        <v>737</v>
      </c>
      <c r="E449" s="498"/>
    </row>
    <row r="451" spans="1:5" ht="140.25">
      <c r="A451" s="495" t="s">
        <v>1334</v>
      </c>
      <c r="B451" s="495"/>
      <c r="C451" s="496" t="s">
        <v>1335</v>
      </c>
      <c r="D451" s="497"/>
      <c r="E451" s="498"/>
    </row>
    <row r="452" spans="1:5">
      <c r="A452" s="495"/>
      <c r="B452" s="495" t="s">
        <v>467</v>
      </c>
      <c r="C452" s="499"/>
      <c r="D452" s="497"/>
      <c r="E452" s="498"/>
    </row>
    <row r="453" spans="1:5">
      <c r="A453" s="495"/>
      <c r="B453" s="74" t="s">
        <v>133</v>
      </c>
      <c r="C453" s="499"/>
      <c r="D453" s="497"/>
      <c r="E453" s="498"/>
    </row>
    <row r="454" spans="1:5">
      <c r="A454" s="495"/>
      <c r="B454" s="74" t="s">
        <v>208</v>
      </c>
      <c r="C454" s="499"/>
      <c r="D454" s="497"/>
      <c r="E454" s="498"/>
    </row>
    <row r="455" spans="1:5">
      <c r="A455" s="495"/>
      <c r="B455" s="74" t="s">
        <v>10</v>
      </c>
      <c r="C455" s="499"/>
      <c r="D455" s="497"/>
      <c r="E455" s="498"/>
    </row>
    <row r="456" spans="1:5">
      <c r="A456" s="495"/>
      <c r="B456" s="74" t="s">
        <v>11</v>
      </c>
      <c r="C456" s="499"/>
      <c r="D456" s="497"/>
      <c r="E456" s="498"/>
    </row>
    <row r="457" spans="1:5" ht="51">
      <c r="A457" s="495"/>
      <c r="B457" s="74" t="s">
        <v>12</v>
      </c>
      <c r="C457" s="505" t="s">
        <v>1336</v>
      </c>
      <c r="D457" s="497" t="s">
        <v>719</v>
      </c>
      <c r="E457" s="498"/>
    </row>
    <row r="458" spans="1:5" ht="76.5">
      <c r="A458" s="495"/>
      <c r="B458" s="74" t="s">
        <v>1686</v>
      </c>
      <c r="C458" s="621" t="s">
        <v>1970</v>
      </c>
      <c r="D458" s="497" t="s">
        <v>737</v>
      </c>
      <c r="E458" s="498"/>
    </row>
    <row r="460" spans="1:5" ht="127.5">
      <c r="A460" s="495" t="s">
        <v>1337</v>
      </c>
      <c r="B460" s="495"/>
      <c r="C460" s="496" t="s">
        <v>1338</v>
      </c>
      <c r="D460" s="497"/>
      <c r="E460" s="498"/>
    </row>
    <row r="461" spans="1:5">
      <c r="A461" s="495"/>
      <c r="B461" s="495" t="s">
        <v>467</v>
      </c>
      <c r="C461" s="499"/>
      <c r="D461" s="497"/>
      <c r="E461" s="498"/>
    </row>
    <row r="462" spans="1:5">
      <c r="A462" s="495"/>
      <c r="B462" s="74" t="s">
        <v>133</v>
      </c>
      <c r="C462" s="499"/>
      <c r="D462" s="497"/>
      <c r="E462" s="498"/>
    </row>
    <row r="463" spans="1:5">
      <c r="A463" s="495"/>
      <c r="B463" s="74" t="s">
        <v>208</v>
      </c>
      <c r="C463" s="499"/>
      <c r="D463" s="497"/>
      <c r="E463" s="498"/>
    </row>
    <row r="464" spans="1:5">
      <c r="A464" s="495"/>
      <c r="B464" s="74" t="s">
        <v>10</v>
      </c>
      <c r="C464" s="499"/>
      <c r="D464" s="497"/>
      <c r="E464" s="498"/>
    </row>
    <row r="465" spans="1:5" ht="51">
      <c r="A465" s="495"/>
      <c r="B465" s="74" t="s">
        <v>11</v>
      </c>
      <c r="C465" s="499" t="s">
        <v>1339</v>
      </c>
      <c r="D465" s="497" t="s">
        <v>719</v>
      </c>
      <c r="E465" s="498"/>
    </row>
    <row r="466" spans="1:5" ht="25.5">
      <c r="A466" s="495"/>
      <c r="B466" s="74" t="s">
        <v>12</v>
      </c>
      <c r="C466" s="499" t="s">
        <v>1340</v>
      </c>
      <c r="D466" s="497" t="s">
        <v>719</v>
      </c>
      <c r="E466" s="498"/>
    </row>
    <row r="467" spans="1:5" ht="25.5">
      <c r="A467" s="495"/>
      <c r="B467" s="74" t="s">
        <v>1686</v>
      </c>
      <c r="C467" s="499" t="s">
        <v>1971</v>
      </c>
      <c r="D467" s="497" t="s">
        <v>737</v>
      </c>
      <c r="E467" s="498"/>
    </row>
    <row r="469" spans="1:5">
      <c r="A469" s="491">
        <v>2.4</v>
      </c>
      <c r="B469" s="491"/>
      <c r="C469" s="489" t="s">
        <v>1341</v>
      </c>
      <c r="D469" s="492"/>
      <c r="E469" s="493"/>
    </row>
    <row r="470" spans="1:5" ht="76.5">
      <c r="A470" s="495" t="s">
        <v>1342</v>
      </c>
      <c r="B470" s="495"/>
      <c r="C470" s="496" t="s">
        <v>1343</v>
      </c>
      <c r="D470" s="497"/>
      <c r="E470" s="498"/>
    </row>
    <row r="471" spans="1:5">
      <c r="A471" s="495"/>
      <c r="B471" s="495" t="s">
        <v>467</v>
      </c>
      <c r="C471" s="499"/>
      <c r="D471" s="497"/>
      <c r="E471" s="498"/>
    </row>
    <row r="472" spans="1:5">
      <c r="A472" s="495"/>
      <c r="B472" s="74" t="s">
        <v>133</v>
      </c>
      <c r="C472" s="499"/>
      <c r="D472" s="497"/>
      <c r="E472" s="498"/>
    </row>
    <row r="473" spans="1:5">
      <c r="A473" s="495"/>
      <c r="B473" s="74" t="s">
        <v>208</v>
      </c>
      <c r="C473" s="499"/>
      <c r="D473" s="497"/>
      <c r="E473" s="498"/>
    </row>
    <row r="474" spans="1:5">
      <c r="A474" s="495"/>
      <c r="B474" s="74" t="s">
        <v>10</v>
      </c>
      <c r="C474" s="499"/>
      <c r="D474" s="497"/>
      <c r="E474" s="498"/>
    </row>
    <row r="475" spans="1:5">
      <c r="A475" s="495"/>
      <c r="B475" s="74" t="s">
        <v>11</v>
      </c>
      <c r="C475" s="499"/>
      <c r="D475" s="497"/>
      <c r="E475" s="498"/>
    </row>
    <row r="476" spans="1:5">
      <c r="A476" s="495"/>
      <c r="B476" s="74" t="s">
        <v>12</v>
      </c>
      <c r="C476" s="499" t="s">
        <v>1233</v>
      </c>
      <c r="D476" s="497" t="s">
        <v>386</v>
      </c>
      <c r="E476" s="498"/>
    </row>
    <row r="477" spans="1:5" ht="38.25">
      <c r="A477" s="495"/>
      <c r="B477" s="74" t="s">
        <v>1686</v>
      </c>
      <c r="C477" s="511" t="s">
        <v>1972</v>
      </c>
      <c r="D477" s="496" t="s">
        <v>737</v>
      </c>
      <c r="E477" s="498"/>
    </row>
    <row r="479" spans="1:5" ht="153">
      <c r="A479" s="495" t="s">
        <v>1344</v>
      </c>
      <c r="B479" s="495"/>
      <c r="C479" s="496" t="s">
        <v>1345</v>
      </c>
      <c r="D479" s="497"/>
      <c r="E479" s="498"/>
    </row>
    <row r="480" spans="1:5">
      <c r="A480" s="495"/>
      <c r="B480" s="495" t="s">
        <v>467</v>
      </c>
      <c r="C480" s="499"/>
      <c r="D480" s="497"/>
      <c r="E480" s="498"/>
    </row>
    <row r="481" spans="1:5">
      <c r="A481" s="495"/>
      <c r="B481" s="74" t="s">
        <v>133</v>
      </c>
      <c r="C481" s="499"/>
      <c r="D481" s="497"/>
      <c r="E481" s="498"/>
    </row>
    <row r="482" spans="1:5">
      <c r="A482" s="495"/>
      <c r="B482" s="74" t="s">
        <v>208</v>
      </c>
      <c r="C482" s="499"/>
      <c r="D482" s="497"/>
      <c r="E482" s="498"/>
    </row>
    <row r="483" spans="1:5">
      <c r="A483" s="495"/>
      <c r="B483" s="74" t="s">
        <v>10</v>
      </c>
      <c r="C483" s="499"/>
      <c r="D483" s="497"/>
      <c r="E483" s="498"/>
    </row>
    <row r="484" spans="1:5">
      <c r="A484" s="495"/>
      <c r="B484" s="74" t="s">
        <v>11</v>
      </c>
      <c r="C484" s="499"/>
      <c r="D484" s="497"/>
      <c r="E484" s="498"/>
    </row>
    <row r="485" spans="1:5">
      <c r="A485" s="495"/>
      <c r="B485" s="74" t="s">
        <v>12</v>
      </c>
      <c r="C485" s="499" t="s">
        <v>1233</v>
      </c>
      <c r="D485" s="497" t="s">
        <v>386</v>
      </c>
      <c r="E485" s="498"/>
    </row>
    <row r="486" spans="1:5" ht="38.25">
      <c r="A486" s="495"/>
      <c r="B486" s="74" t="s">
        <v>1686</v>
      </c>
      <c r="C486" s="615" t="s">
        <v>1973</v>
      </c>
      <c r="D486" s="496" t="s">
        <v>737</v>
      </c>
      <c r="E486" s="498"/>
    </row>
    <row r="488" spans="1:5" ht="140.25">
      <c r="A488" s="495" t="s">
        <v>1346</v>
      </c>
      <c r="B488" s="495"/>
      <c r="C488" s="496" t="s">
        <v>1347</v>
      </c>
      <c r="D488" s="497"/>
      <c r="E488" s="498"/>
    </row>
    <row r="489" spans="1:5">
      <c r="A489" s="495"/>
      <c r="B489" s="495" t="s">
        <v>467</v>
      </c>
      <c r="C489" s="499"/>
      <c r="D489" s="497"/>
      <c r="E489" s="498"/>
    </row>
    <row r="490" spans="1:5">
      <c r="A490" s="495"/>
      <c r="B490" s="74" t="s">
        <v>133</v>
      </c>
      <c r="C490" s="499"/>
      <c r="D490" s="497"/>
      <c r="E490" s="498"/>
    </row>
    <row r="491" spans="1:5">
      <c r="A491" s="495"/>
      <c r="B491" s="74" t="s">
        <v>208</v>
      </c>
      <c r="C491" s="499"/>
      <c r="D491" s="497"/>
      <c r="E491" s="498"/>
    </row>
    <row r="492" spans="1:5">
      <c r="A492" s="495"/>
      <c r="B492" s="74" t="s">
        <v>10</v>
      </c>
      <c r="C492" s="499"/>
      <c r="D492" s="497"/>
      <c r="E492" s="498"/>
    </row>
    <row r="493" spans="1:5">
      <c r="A493" s="495"/>
      <c r="B493" s="74" t="s">
        <v>11</v>
      </c>
      <c r="C493" s="499"/>
      <c r="D493" s="497"/>
      <c r="E493" s="498"/>
    </row>
    <row r="494" spans="1:5">
      <c r="A494" s="495"/>
      <c r="B494" s="74" t="s">
        <v>12</v>
      </c>
      <c r="C494" s="499" t="s">
        <v>1233</v>
      </c>
      <c r="D494" s="497" t="s">
        <v>386</v>
      </c>
      <c r="E494" s="498"/>
    </row>
    <row r="495" spans="1:5" ht="38.25">
      <c r="A495" s="495"/>
      <c r="B495" s="74" t="s">
        <v>1686</v>
      </c>
      <c r="C495" s="615" t="s">
        <v>1973</v>
      </c>
      <c r="D495" s="496" t="s">
        <v>737</v>
      </c>
      <c r="E495" s="498"/>
    </row>
    <row r="497" spans="1:5" ht="89.25">
      <c r="A497" s="495" t="s">
        <v>1348</v>
      </c>
      <c r="B497" s="495"/>
      <c r="C497" s="496" t="s">
        <v>1349</v>
      </c>
      <c r="D497" s="497"/>
      <c r="E497" s="498"/>
    </row>
    <row r="498" spans="1:5">
      <c r="A498" s="495"/>
      <c r="B498" s="495" t="s">
        <v>467</v>
      </c>
      <c r="C498" s="499"/>
      <c r="D498" s="497"/>
      <c r="E498" s="498"/>
    </row>
    <row r="499" spans="1:5">
      <c r="A499" s="495"/>
      <c r="B499" s="74" t="s">
        <v>133</v>
      </c>
      <c r="C499" s="499"/>
      <c r="D499" s="497"/>
      <c r="E499" s="498"/>
    </row>
    <row r="500" spans="1:5">
      <c r="A500" s="495"/>
      <c r="B500" s="74" t="s">
        <v>208</v>
      </c>
      <c r="C500" s="499"/>
      <c r="D500" s="497"/>
      <c r="E500" s="498"/>
    </row>
    <row r="501" spans="1:5">
      <c r="A501" s="495"/>
      <c r="B501" s="74" t="s">
        <v>10</v>
      </c>
      <c r="C501" s="499"/>
      <c r="D501" s="497"/>
      <c r="E501" s="498"/>
    </row>
    <row r="502" spans="1:5">
      <c r="A502" s="495"/>
      <c r="B502" s="74" t="s">
        <v>11</v>
      </c>
      <c r="C502" s="499"/>
      <c r="D502" s="497"/>
      <c r="E502" s="498"/>
    </row>
    <row r="503" spans="1:5">
      <c r="A503" s="495"/>
      <c r="B503" s="74" t="s">
        <v>12</v>
      </c>
      <c r="C503" s="499" t="s">
        <v>1233</v>
      </c>
      <c r="D503" s="497" t="s">
        <v>386</v>
      </c>
      <c r="E503" s="498"/>
    </row>
    <row r="504" spans="1:5" ht="15">
      <c r="A504" s="495"/>
      <c r="B504" s="74" t="s">
        <v>1686</v>
      </c>
      <c r="C504" s="615" t="s">
        <v>1974</v>
      </c>
      <c r="D504" s="496" t="s">
        <v>737</v>
      </c>
      <c r="E504" s="498"/>
    </row>
    <row r="506" spans="1:5" ht="102">
      <c r="A506" s="495" t="s">
        <v>1350</v>
      </c>
      <c r="B506" s="495"/>
      <c r="C506" s="496" t="s">
        <v>1351</v>
      </c>
      <c r="D506" s="497"/>
      <c r="E506" s="498"/>
    </row>
    <row r="507" spans="1:5">
      <c r="A507" s="495"/>
      <c r="B507" s="495" t="s">
        <v>467</v>
      </c>
      <c r="C507" s="499"/>
      <c r="D507" s="497"/>
      <c r="E507" s="498"/>
    </row>
    <row r="508" spans="1:5">
      <c r="A508" s="495"/>
      <c r="B508" s="74" t="s">
        <v>133</v>
      </c>
      <c r="C508" s="499"/>
      <c r="D508" s="497"/>
      <c r="E508" s="498"/>
    </row>
    <row r="509" spans="1:5">
      <c r="A509" s="495"/>
      <c r="B509" s="74" t="s">
        <v>208</v>
      </c>
      <c r="C509" s="499"/>
      <c r="D509" s="497"/>
      <c r="E509" s="498"/>
    </row>
    <row r="510" spans="1:5">
      <c r="A510" s="495"/>
      <c r="B510" s="74" t="s">
        <v>10</v>
      </c>
      <c r="C510" s="499"/>
      <c r="D510" s="497"/>
      <c r="E510" s="498"/>
    </row>
    <row r="511" spans="1:5">
      <c r="A511" s="495"/>
      <c r="B511" s="74" t="s">
        <v>11</v>
      </c>
      <c r="C511" s="499"/>
      <c r="D511" s="497"/>
      <c r="E511" s="498"/>
    </row>
    <row r="512" spans="1:5">
      <c r="A512" s="495"/>
      <c r="B512" s="74" t="s">
        <v>12</v>
      </c>
      <c r="C512" s="499" t="s">
        <v>1233</v>
      </c>
      <c r="D512" s="497" t="s">
        <v>386</v>
      </c>
      <c r="E512" s="498"/>
    </row>
    <row r="513" spans="1:5" ht="15">
      <c r="A513" s="495"/>
      <c r="B513" s="74" t="s">
        <v>1686</v>
      </c>
      <c r="C513" s="615" t="s">
        <v>1975</v>
      </c>
      <c r="D513" s="496" t="s">
        <v>737</v>
      </c>
      <c r="E513" s="498"/>
    </row>
    <row r="514" spans="1:5">
      <c r="A514" s="506"/>
      <c r="B514" s="506"/>
      <c r="C514" s="507"/>
      <c r="D514" s="508"/>
    </row>
    <row r="515" spans="1:5">
      <c r="A515" s="491">
        <v>2.5</v>
      </c>
      <c r="B515" s="491"/>
      <c r="C515" s="489" t="s">
        <v>863</v>
      </c>
      <c r="D515" s="492"/>
      <c r="E515" s="493"/>
    </row>
    <row r="516" spans="1:5" ht="140.25">
      <c r="A516" s="495" t="s">
        <v>1352</v>
      </c>
      <c r="B516" s="495"/>
      <c r="C516" s="496" t="s">
        <v>1353</v>
      </c>
      <c r="D516" s="497"/>
      <c r="E516" s="498"/>
    </row>
    <row r="517" spans="1:5">
      <c r="A517" s="495"/>
      <c r="B517" s="495" t="s">
        <v>467</v>
      </c>
      <c r="C517" s="499"/>
      <c r="D517" s="497"/>
      <c r="E517" s="498"/>
    </row>
    <row r="518" spans="1:5">
      <c r="A518" s="495"/>
      <c r="B518" s="74" t="s">
        <v>133</v>
      </c>
      <c r="C518" s="499"/>
      <c r="D518" s="497"/>
      <c r="E518" s="498"/>
    </row>
    <row r="519" spans="1:5">
      <c r="A519" s="495"/>
      <c r="B519" s="74" t="s">
        <v>208</v>
      </c>
      <c r="C519" s="499"/>
      <c r="D519" s="497"/>
      <c r="E519" s="498"/>
    </row>
    <row r="520" spans="1:5">
      <c r="A520" s="495"/>
      <c r="B520" s="74" t="s">
        <v>10</v>
      </c>
      <c r="C520" s="499"/>
      <c r="D520" s="497"/>
      <c r="E520" s="498"/>
    </row>
    <row r="521" spans="1:5">
      <c r="A521" s="495"/>
      <c r="B521" s="74" t="s">
        <v>11</v>
      </c>
      <c r="C521" s="499"/>
      <c r="D521" s="497"/>
      <c r="E521" s="498"/>
    </row>
    <row r="522" spans="1:5">
      <c r="A522" s="495"/>
      <c r="B522" s="74" t="s">
        <v>12</v>
      </c>
      <c r="C522" s="499" t="s">
        <v>1233</v>
      </c>
      <c r="D522" s="497" t="s">
        <v>386</v>
      </c>
      <c r="E522" s="498"/>
    </row>
    <row r="523" spans="1:5" ht="25.5">
      <c r="A523" s="495"/>
      <c r="B523" s="74" t="s">
        <v>1686</v>
      </c>
      <c r="C523" s="615" t="s">
        <v>1976</v>
      </c>
      <c r="D523" s="496" t="s">
        <v>737</v>
      </c>
      <c r="E523" s="498"/>
    </row>
    <row r="524" spans="1:5">
      <c r="A524" s="506"/>
      <c r="B524" s="506"/>
      <c r="C524" s="507"/>
      <c r="D524" s="508"/>
    </row>
    <row r="525" spans="1:5" ht="140.25">
      <c r="A525" s="495" t="s">
        <v>1354</v>
      </c>
      <c r="B525" s="495"/>
      <c r="C525" s="496" t="s">
        <v>1355</v>
      </c>
      <c r="D525" s="497"/>
      <c r="E525" s="498"/>
    </row>
    <row r="526" spans="1:5">
      <c r="A526" s="495"/>
      <c r="B526" s="495" t="s">
        <v>467</v>
      </c>
      <c r="C526" s="499"/>
      <c r="D526" s="497"/>
      <c r="E526" s="498"/>
    </row>
    <row r="527" spans="1:5">
      <c r="A527" s="495"/>
      <c r="B527" s="74" t="s">
        <v>133</v>
      </c>
      <c r="C527" s="499"/>
      <c r="D527" s="497"/>
      <c r="E527" s="498"/>
    </row>
    <row r="528" spans="1:5">
      <c r="A528" s="495"/>
      <c r="B528" s="74" t="s">
        <v>208</v>
      </c>
      <c r="C528" s="499"/>
      <c r="D528" s="497"/>
      <c r="E528" s="498"/>
    </row>
    <row r="529" spans="1:5">
      <c r="A529" s="495"/>
      <c r="B529" s="74" t="s">
        <v>10</v>
      </c>
      <c r="C529" s="499"/>
      <c r="D529" s="497"/>
      <c r="E529" s="498"/>
    </row>
    <row r="530" spans="1:5">
      <c r="A530" s="495"/>
      <c r="B530" s="74" t="s">
        <v>11</v>
      </c>
      <c r="C530" s="499"/>
      <c r="D530" s="497"/>
      <c r="E530" s="498"/>
    </row>
    <row r="531" spans="1:5">
      <c r="A531" s="495"/>
      <c r="B531" s="74" t="s">
        <v>12</v>
      </c>
      <c r="C531" s="499" t="s">
        <v>1233</v>
      </c>
      <c r="D531" s="497" t="s">
        <v>386</v>
      </c>
      <c r="E531" s="498"/>
    </row>
    <row r="532" spans="1:5" ht="38.25">
      <c r="A532" s="495"/>
      <c r="B532" s="74" t="s">
        <v>1686</v>
      </c>
      <c r="C532" s="615" t="s">
        <v>1977</v>
      </c>
      <c r="D532" s="496" t="s">
        <v>737</v>
      </c>
      <c r="E532" s="498"/>
    </row>
    <row r="533" spans="1:5">
      <c r="A533" s="485"/>
      <c r="B533" s="485"/>
      <c r="D533" s="509"/>
    </row>
    <row r="534" spans="1:5" ht="114.75">
      <c r="A534" s="495" t="s">
        <v>1356</v>
      </c>
      <c r="B534" s="495"/>
      <c r="C534" s="496" t="s">
        <v>1357</v>
      </c>
      <c r="D534" s="497"/>
      <c r="E534" s="498"/>
    </row>
    <row r="535" spans="1:5">
      <c r="A535" s="495"/>
      <c r="B535" s="495" t="s">
        <v>467</v>
      </c>
      <c r="C535" s="499"/>
      <c r="D535" s="497"/>
      <c r="E535" s="498"/>
    </row>
    <row r="536" spans="1:5">
      <c r="A536" s="495"/>
      <c r="B536" s="74" t="s">
        <v>133</v>
      </c>
      <c r="C536" s="499"/>
      <c r="D536" s="497"/>
      <c r="E536" s="498"/>
    </row>
    <row r="537" spans="1:5">
      <c r="A537" s="495"/>
      <c r="B537" s="74" t="s">
        <v>208</v>
      </c>
      <c r="C537" s="499"/>
      <c r="D537" s="497"/>
      <c r="E537" s="498"/>
    </row>
    <row r="538" spans="1:5">
      <c r="A538" s="495"/>
      <c r="B538" s="74" t="s">
        <v>10</v>
      </c>
      <c r="C538" s="499"/>
      <c r="D538" s="497"/>
      <c r="E538" s="498"/>
    </row>
    <row r="539" spans="1:5">
      <c r="A539" s="495"/>
      <c r="B539" s="74" t="s">
        <v>11</v>
      </c>
      <c r="C539" s="499"/>
      <c r="D539" s="497"/>
      <c r="E539" s="498"/>
    </row>
    <row r="540" spans="1:5">
      <c r="A540" s="495"/>
      <c r="B540" s="74" t="s">
        <v>12</v>
      </c>
      <c r="C540" s="499" t="s">
        <v>1233</v>
      </c>
      <c r="D540" s="497" t="s">
        <v>386</v>
      </c>
      <c r="E540" s="498"/>
    </row>
    <row r="541" spans="1:5" ht="25.5">
      <c r="A541" s="495"/>
      <c r="B541" s="74" t="s">
        <v>1686</v>
      </c>
      <c r="C541" s="511" t="s">
        <v>1978</v>
      </c>
      <c r="D541" s="496" t="s">
        <v>737</v>
      </c>
      <c r="E541" s="498"/>
    </row>
    <row r="543" spans="1:5" ht="89.25">
      <c r="A543" s="495" t="s">
        <v>1358</v>
      </c>
      <c r="B543" s="495"/>
      <c r="C543" s="496" t="s">
        <v>1359</v>
      </c>
      <c r="D543" s="497"/>
      <c r="E543" s="498"/>
    </row>
    <row r="544" spans="1:5">
      <c r="A544" s="495"/>
      <c r="B544" s="495" t="s">
        <v>467</v>
      </c>
      <c r="C544" s="499"/>
      <c r="D544" s="497"/>
      <c r="E544" s="498"/>
    </row>
    <row r="545" spans="1:5">
      <c r="A545" s="495"/>
      <c r="B545" s="74" t="s">
        <v>133</v>
      </c>
      <c r="C545" s="499"/>
      <c r="D545" s="497"/>
      <c r="E545" s="498"/>
    </row>
    <row r="546" spans="1:5">
      <c r="A546" s="495"/>
      <c r="B546" s="74" t="s">
        <v>208</v>
      </c>
      <c r="C546" s="499"/>
      <c r="D546" s="497"/>
      <c r="E546" s="498"/>
    </row>
    <row r="547" spans="1:5">
      <c r="A547" s="495"/>
      <c r="B547" s="74" t="s">
        <v>10</v>
      </c>
      <c r="C547" s="499"/>
      <c r="D547" s="497"/>
      <c r="E547" s="498"/>
    </row>
    <row r="548" spans="1:5">
      <c r="A548" s="495"/>
      <c r="B548" s="74" t="s">
        <v>11</v>
      </c>
      <c r="C548" s="499"/>
      <c r="D548" s="497"/>
      <c r="E548" s="498"/>
    </row>
    <row r="549" spans="1:5">
      <c r="A549" s="495"/>
      <c r="B549" s="74" t="s">
        <v>12</v>
      </c>
      <c r="C549" s="499" t="s">
        <v>1233</v>
      </c>
      <c r="D549" s="497" t="s">
        <v>386</v>
      </c>
      <c r="E549" s="498"/>
    </row>
    <row r="550" spans="1:5" ht="25.5">
      <c r="A550" s="495"/>
      <c r="B550" s="74" t="s">
        <v>1686</v>
      </c>
      <c r="C550" s="615" t="s">
        <v>1979</v>
      </c>
      <c r="D550" s="496" t="s">
        <v>737</v>
      </c>
      <c r="E550" s="498"/>
    </row>
    <row r="552" spans="1:5" ht="76.5">
      <c r="A552" s="495" t="s">
        <v>1360</v>
      </c>
      <c r="B552" s="495"/>
      <c r="C552" s="496" t="s">
        <v>1361</v>
      </c>
      <c r="D552" s="497"/>
      <c r="E552" s="498"/>
    </row>
    <row r="553" spans="1:5">
      <c r="A553" s="495"/>
      <c r="B553" s="495" t="s">
        <v>467</v>
      </c>
      <c r="C553" s="499"/>
      <c r="D553" s="497"/>
      <c r="E553" s="498"/>
    </row>
    <row r="554" spans="1:5">
      <c r="A554" s="495"/>
      <c r="B554" s="74" t="s">
        <v>133</v>
      </c>
      <c r="C554" s="499"/>
      <c r="D554" s="497"/>
      <c r="E554" s="498"/>
    </row>
    <row r="555" spans="1:5">
      <c r="A555" s="495"/>
      <c r="B555" s="74" t="s">
        <v>208</v>
      </c>
      <c r="C555" s="499"/>
      <c r="D555" s="497"/>
      <c r="E555" s="498"/>
    </row>
    <row r="556" spans="1:5">
      <c r="A556" s="495"/>
      <c r="B556" s="74" t="s">
        <v>10</v>
      </c>
      <c r="C556" s="499"/>
      <c r="D556" s="497"/>
      <c r="E556" s="498"/>
    </row>
    <row r="557" spans="1:5">
      <c r="A557" s="495"/>
      <c r="B557" s="74" t="s">
        <v>11</v>
      </c>
      <c r="C557" s="499"/>
      <c r="D557" s="497"/>
      <c r="E557" s="498"/>
    </row>
    <row r="558" spans="1:5">
      <c r="A558" s="495"/>
      <c r="B558" s="74" t="s">
        <v>12</v>
      </c>
      <c r="C558" s="499" t="s">
        <v>1233</v>
      </c>
      <c r="D558" s="497" t="s">
        <v>386</v>
      </c>
      <c r="E558" s="498"/>
    </row>
    <row r="559" spans="1:5" ht="15">
      <c r="A559" s="495"/>
      <c r="B559" s="74" t="s">
        <v>1686</v>
      </c>
      <c r="C559" s="511" t="s">
        <v>1980</v>
      </c>
      <c r="D559" s="496" t="s">
        <v>737</v>
      </c>
      <c r="E559" s="498"/>
    </row>
    <row r="561" spans="1:5">
      <c r="A561" s="491">
        <v>2.6</v>
      </c>
      <c r="B561" s="491"/>
      <c r="C561" s="489" t="s">
        <v>1362</v>
      </c>
      <c r="D561" s="492"/>
      <c r="E561" s="493"/>
    </row>
    <row r="562" spans="1:5" ht="191.25">
      <c r="A562" s="495" t="s">
        <v>1363</v>
      </c>
      <c r="B562" s="495"/>
      <c r="C562" s="496" t="s">
        <v>1364</v>
      </c>
      <c r="D562" s="497"/>
      <c r="E562" s="498"/>
    </row>
    <row r="563" spans="1:5">
      <c r="A563" s="495"/>
      <c r="B563" s="495" t="s">
        <v>467</v>
      </c>
      <c r="C563" s="499"/>
      <c r="D563" s="497"/>
      <c r="E563" s="498"/>
    </row>
    <row r="564" spans="1:5">
      <c r="A564" s="495"/>
      <c r="B564" s="74" t="s">
        <v>133</v>
      </c>
      <c r="C564" s="499"/>
      <c r="D564" s="497"/>
      <c r="E564" s="498"/>
    </row>
    <row r="565" spans="1:5">
      <c r="A565" s="495"/>
      <c r="B565" s="74" t="s">
        <v>208</v>
      </c>
      <c r="C565" s="499"/>
      <c r="D565" s="497"/>
      <c r="E565" s="498"/>
    </row>
    <row r="566" spans="1:5">
      <c r="A566" s="495"/>
      <c r="B566" s="74" t="s">
        <v>10</v>
      </c>
      <c r="C566" s="499"/>
      <c r="D566" s="497"/>
      <c r="E566" s="498"/>
    </row>
    <row r="567" spans="1:5">
      <c r="A567" s="495"/>
      <c r="B567" s="74" t="s">
        <v>11</v>
      </c>
      <c r="C567" s="499"/>
      <c r="D567" s="497"/>
      <c r="E567" s="498"/>
    </row>
    <row r="568" spans="1:5">
      <c r="A568" s="495"/>
      <c r="B568" s="74" t="s">
        <v>12</v>
      </c>
      <c r="C568" s="499" t="s">
        <v>1233</v>
      </c>
      <c r="D568" s="497" t="s">
        <v>386</v>
      </c>
      <c r="E568" s="498"/>
    </row>
    <row r="569" spans="1:5" ht="15">
      <c r="A569" s="495"/>
      <c r="B569" s="74" t="s">
        <v>1686</v>
      </c>
      <c r="C569" s="615" t="s">
        <v>1981</v>
      </c>
      <c r="D569" s="496" t="s">
        <v>737</v>
      </c>
      <c r="E569" s="498"/>
    </row>
    <row r="570" spans="1:5">
      <c r="A570" s="506"/>
      <c r="B570" s="506"/>
      <c r="C570" s="507"/>
      <c r="D570" s="508"/>
    </row>
    <row r="571" spans="1:5">
      <c r="A571" s="491">
        <v>2.7</v>
      </c>
      <c r="B571" s="491"/>
      <c r="C571" s="489" t="s">
        <v>1365</v>
      </c>
      <c r="D571" s="492"/>
      <c r="E571" s="494"/>
    </row>
    <row r="572" spans="1:5" ht="127.5">
      <c r="A572" s="495" t="s">
        <v>1366</v>
      </c>
      <c r="B572" s="495"/>
      <c r="C572" s="496" t="s">
        <v>1367</v>
      </c>
      <c r="D572" s="497"/>
      <c r="E572" s="498"/>
    </row>
    <row r="573" spans="1:5">
      <c r="A573" s="495"/>
      <c r="B573" s="495" t="s">
        <v>467</v>
      </c>
      <c r="C573" s="499"/>
      <c r="D573" s="497"/>
      <c r="E573" s="498"/>
    </row>
    <row r="574" spans="1:5">
      <c r="A574" s="495"/>
      <c r="B574" s="74" t="s">
        <v>133</v>
      </c>
      <c r="C574" s="499"/>
      <c r="D574" s="497"/>
      <c r="E574" s="498"/>
    </row>
    <row r="575" spans="1:5">
      <c r="A575" s="495"/>
      <c r="B575" s="74" t="s">
        <v>208</v>
      </c>
      <c r="C575" s="499"/>
      <c r="D575" s="497"/>
      <c r="E575" s="498"/>
    </row>
    <row r="576" spans="1:5">
      <c r="A576" s="495"/>
      <c r="B576" s="74" t="s">
        <v>10</v>
      </c>
      <c r="C576" s="499"/>
      <c r="D576" s="497"/>
      <c r="E576" s="498"/>
    </row>
    <row r="577" spans="1:5">
      <c r="A577" s="495"/>
      <c r="B577" s="74" t="s">
        <v>11</v>
      </c>
      <c r="C577" s="499"/>
      <c r="D577" s="497"/>
      <c r="E577" s="498"/>
    </row>
    <row r="578" spans="1:5">
      <c r="A578" s="495"/>
      <c r="B578" s="74" t="s">
        <v>12</v>
      </c>
      <c r="C578" s="499" t="s">
        <v>1233</v>
      </c>
      <c r="D578" s="497" t="s">
        <v>386</v>
      </c>
      <c r="E578" s="498"/>
    </row>
    <row r="579" spans="1:5" ht="38.25">
      <c r="A579" s="495"/>
      <c r="B579" s="74" t="s">
        <v>1686</v>
      </c>
      <c r="C579" s="511" t="s">
        <v>1982</v>
      </c>
      <c r="D579" s="496" t="s">
        <v>737</v>
      </c>
      <c r="E579" s="498"/>
    </row>
    <row r="580" spans="1:5">
      <c r="A580" s="485"/>
      <c r="B580" s="485"/>
      <c r="D580" s="509"/>
    </row>
    <row r="581" spans="1:5">
      <c r="A581" s="491">
        <v>2.8</v>
      </c>
      <c r="B581" s="491"/>
      <c r="C581" s="489" t="s">
        <v>1368</v>
      </c>
      <c r="D581" s="492"/>
      <c r="E581" s="494"/>
    </row>
    <row r="582" spans="1:5" ht="204">
      <c r="A582" s="495" t="s">
        <v>1369</v>
      </c>
      <c r="B582" s="495"/>
      <c r="C582" s="496" t="s">
        <v>1370</v>
      </c>
      <c r="D582" s="497"/>
      <c r="E582" s="498"/>
    </row>
    <row r="583" spans="1:5">
      <c r="A583" s="495"/>
      <c r="B583" s="495" t="s">
        <v>467</v>
      </c>
      <c r="C583" s="499"/>
      <c r="D583" s="497"/>
      <c r="E583" s="498"/>
    </row>
    <row r="584" spans="1:5">
      <c r="A584" s="495"/>
      <c r="B584" s="74" t="s">
        <v>133</v>
      </c>
      <c r="C584" s="499"/>
      <c r="D584" s="497"/>
      <c r="E584" s="498"/>
    </row>
    <row r="585" spans="1:5">
      <c r="A585" s="495"/>
      <c r="B585" s="74" t="s">
        <v>208</v>
      </c>
      <c r="C585" s="499"/>
      <c r="D585" s="497"/>
      <c r="E585" s="498"/>
    </row>
    <row r="586" spans="1:5">
      <c r="A586" s="495"/>
      <c r="B586" s="74" t="s">
        <v>10</v>
      </c>
      <c r="C586" s="499"/>
      <c r="D586" s="497"/>
      <c r="E586" s="498"/>
    </row>
    <row r="587" spans="1:5">
      <c r="A587" s="495"/>
      <c r="B587" s="74" t="s">
        <v>11</v>
      </c>
      <c r="C587" s="499"/>
      <c r="D587" s="497"/>
      <c r="E587" s="498"/>
    </row>
    <row r="588" spans="1:5">
      <c r="A588" s="495"/>
      <c r="B588" s="74" t="s">
        <v>12</v>
      </c>
      <c r="C588" s="499" t="s">
        <v>1233</v>
      </c>
      <c r="D588" s="497" t="s">
        <v>386</v>
      </c>
      <c r="E588" s="498"/>
    </row>
    <row r="589" spans="1:5" ht="25.5">
      <c r="A589" s="495"/>
      <c r="B589" s="74" t="s">
        <v>1686</v>
      </c>
      <c r="C589" s="511" t="s">
        <v>1983</v>
      </c>
      <c r="D589" s="496" t="s">
        <v>737</v>
      </c>
      <c r="E589" s="498"/>
    </row>
    <row r="591" spans="1:5" ht="114.75">
      <c r="A591" s="495" t="s">
        <v>1371</v>
      </c>
      <c r="B591" s="495"/>
      <c r="C591" s="496" t="s">
        <v>1372</v>
      </c>
      <c r="D591" s="497"/>
      <c r="E591" s="498"/>
    </row>
    <row r="592" spans="1:5">
      <c r="A592" s="495"/>
      <c r="B592" s="495" t="s">
        <v>467</v>
      </c>
      <c r="C592" s="499"/>
      <c r="D592" s="497"/>
      <c r="E592" s="498"/>
    </row>
    <row r="593" spans="1:5">
      <c r="A593" s="495"/>
      <c r="B593" s="74" t="s">
        <v>133</v>
      </c>
      <c r="C593" s="499"/>
      <c r="D593" s="497"/>
      <c r="E593" s="498"/>
    </row>
    <row r="594" spans="1:5">
      <c r="A594" s="495"/>
      <c r="B594" s="74" t="s">
        <v>208</v>
      </c>
      <c r="C594" s="499"/>
      <c r="D594" s="497"/>
      <c r="E594" s="498"/>
    </row>
    <row r="595" spans="1:5">
      <c r="A595" s="495"/>
      <c r="B595" s="74" t="s">
        <v>10</v>
      </c>
      <c r="C595" s="499"/>
      <c r="D595" s="497"/>
      <c r="E595" s="498"/>
    </row>
    <row r="596" spans="1:5">
      <c r="A596" s="495"/>
      <c r="B596" s="74" t="s">
        <v>11</v>
      </c>
      <c r="C596" s="499"/>
      <c r="D596" s="497"/>
      <c r="E596" s="498"/>
    </row>
    <row r="597" spans="1:5">
      <c r="A597" s="495"/>
      <c r="B597" s="74" t="s">
        <v>12</v>
      </c>
      <c r="C597" s="499" t="s">
        <v>1233</v>
      </c>
      <c r="D597" s="497" t="s">
        <v>386</v>
      </c>
      <c r="E597" s="498"/>
    </row>
    <row r="598" spans="1:5">
      <c r="B598" s="74" t="s">
        <v>1686</v>
      </c>
      <c r="C598" s="500" t="s">
        <v>1947</v>
      </c>
      <c r="D598" s="484" t="s">
        <v>737</v>
      </c>
    </row>
    <row r="599" spans="1:5" ht="38.25">
      <c r="A599" s="495" t="s">
        <v>1373</v>
      </c>
      <c r="B599" s="495"/>
      <c r="C599" s="496" t="s">
        <v>1374</v>
      </c>
      <c r="D599" s="497"/>
      <c r="E599" s="498"/>
    </row>
    <row r="600" spans="1:5">
      <c r="A600" s="495"/>
      <c r="B600" s="495" t="s">
        <v>467</v>
      </c>
      <c r="C600" s="499"/>
      <c r="D600" s="497"/>
      <c r="E600" s="498"/>
    </row>
    <row r="601" spans="1:5">
      <c r="A601" s="495"/>
      <c r="B601" s="74" t="s">
        <v>133</v>
      </c>
      <c r="C601" s="499"/>
      <c r="D601" s="497"/>
      <c r="E601" s="498"/>
    </row>
    <row r="602" spans="1:5">
      <c r="A602" s="495"/>
      <c r="B602" s="74" t="s">
        <v>208</v>
      </c>
      <c r="C602" s="499"/>
      <c r="D602" s="497"/>
      <c r="E602" s="498"/>
    </row>
    <row r="603" spans="1:5">
      <c r="A603" s="495"/>
      <c r="B603" s="74" t="s">
        <v>10</v>
      </c>
      <c r="C603" s="499"/>
      <c r="D603" s="497"/>
      <c r="E603" s="498"/>
    </row>
    <row r="604" spans="1:5">
      <c r="A604" s="495"/>
      <c r="B604" s="74" t="s">
        <v>11</v>
      </c>
      <c r="C604" s="499"/>
      <c r="D604" s="497"/>
      <c r="E604" s="498"/>
    </row>
    <row r="605" spans="1:5">
      <c r="A605" s="495"/>
      <c r="B605" s="74" t="s">
        <v>12</v>
      </c>
      <c r="C605" s="499" t="s">
        <v>1233</v>
      </c>
      <c r="D605" s="497" t="s">
        <v>386</v>
      </c>
      <c r="E605" s="498"/>
    </row>
    <row r="606" spans="1:5" ht="51">
      <c r="A606" s="495"/>
      <c r="B606" s="74" t="s">
        <v>1686</v>
      </c>
      <c r="C606" s="511" t="s">
        <v>1984</v>
      </c>
      <c r="D606" s="496" t="s">
        <v>737</v>
      </c>
      <c r="E606" s="498"/>
    </row>
    <row r="608" spans="1:5">
      <c r="A608" s="491">
        <v>2.9</v>
      </c>
      <c r="B608" s="491"/>
      <c r="C608" s="489" t="s">
        <v>1375</v>
      </c>
      <c r="D608" s="492"/>
      <c r="E608" s="494"/>
    </row>
    <row r="609" spans="1:5" ht="102">
      <c r="A609" s="495" t="s">
        <v>1376</v>
      </c>
      <c r="B609" s="495"/>
      <c r="C609" s="496" t="s">
        <v>1377</v>
      </c>
      <c r="D609" s="497"/>
      <c r="E609" s="498"/>
    </row>
    <row r="610" spans="1:5">
      <c r="A610" s="495"/>
      <c r="B610" s="495" t="s">
        <v>467</v>
      </c>
      <c r="C610" s="499"/>
      <c r="D610" s="497"/>
      <c r="E610" s="498"/>
    </row>
    <row r="611" spans="1:5">
      <c r="A611" s="495"/>
      <c r="B611" s="74" t="s">
        <v>133</v>
      </c>
      <c r="C611" s="499"/>
      <c r="D611" s="497"/>
      <c r="E611" s="498"/>
    </row>
    <row r="612" spans="1:5">
      <c r="A612" s="495"/>
      <c r="B612" s="74" t="s">
        <v>208</v>
      </c>
      <c r="C612" s="499"/>
      <c r="D612" s="497"/>
      <c r="E612" s="498"/>
    </row>
    <row r="613" spans="1:5">
      <c r="A613" s="495"/>
      <c r="B613" s="74" t="s">
        <v>10</v>
      </c>
      <c r="C613" s="499"/>
      <c r="D613" s="497"/>
      <c r="E613" s="498"/>
    </row>
    <row r="614" spans="1:5">
      <c r="A614" s="495"/>
      <c r="B614" s="74" t="s">
        <v>11</v>
      </c>
      <c r="C614" s="499" t="s">
        <v>1378</v>
      </c>
      <c r="D614" s="497"/>
      <c r="E614" s="498"/>
    </row>
    <row r="615" spans="1:5" ht="102">
      <c r="A615" s="495"/>
      <c r="B615" s="74" t="s">
        <v>12</v>
      </c>
      <c r="C615" s="499" t="s">
        <v>1379</v>
      </c>
      <c r="D615" s="497" t="s">
        <v>719</v>
      </c>
      <c r="E615" s="498"/>
    </row>
    <row r="616" spans="1:5" ht="15">
      <c r="A616" s="495"/>
      <c r="B616" s="74" t="s">
        <v>1686</v>
      </c>
      <c r="C616" s="511" t="s">
        <v>1985</v>
      </c>
      <c r="D616" s="496" t="s">
        <v>737</v>
      </c>
      <c r="E616" s="498"/>
    </row>
    <row r="618" spans="1:5" ht="89.25">
      <c r="A618" s="495" t="s">
        <v>1380</v>
      </c>
      <c r="B618" s="495"/>
      <c r="C618" s="496" t="s">
        <v>1381</v>
      </c>
      <c r="D618" s="497"/>
      <c r="E618" s="498"/>
    </row>
    <row r="619" spans="1:5">
      <c r="A619" s="495"/>
      <c r="B619" s="495" t="s">
        <v>467</v>
      </c>
      <c r="C619" s="499"/>
      <c r="D619" s="497"/>
      <c r="E619" s="498"/>
    </row>
    <row r="620" spans="1:5">
      <c r="A620" s="495"/>
      <c r="B620" s="74" t="s">
        <v>133</v>
      </c>
      <c r="C620" s="499"/>
      <c r="D620" s="497"/>
      <c r="E620" s="498"/>
    </row>
    <row r="621" spans="1:5">
      <c r="A621" s="495"/>
      <c r="B621" s="74" t="s">
        <v>208</v>
      </c>
      <c r="C621" s="499"/>
      <c r="D621" s="497"/>
      <c r="E621" s="498"/>
    </row>
    <row r="622" spans="1:5">
      <c r="A622" s="495"/>
      <c r="B622" s="74" t="s">
        <v>10</v>
      </c>
      <c r="C622" s="499"/>
      <c r="D622" s="497"/>
      <c r="E622" s="498"/>
    </row>
    <row r="623" spans="1:5">
      <c r="A623" s="495"/>
      <c r="B623" s="74" t="s">
        <v>11</v>
      </c>
      <c r="C623" s="499" t="s">
        <v>1378</v>
      </c>
      <c r="D623" s="497"/>
      <c r="E623" s="498"/>
    </row>
    <row r="624" spans="1:5">
      <c r="A624" s="495"/>
      <c r="B624" s="74" t="s">
        <v>12</v>
      </c>
      <c r="C624" s="499" t="s">
        <v>1382</v>
      </c>
      <c r="D624" s="497" t="s">
        <v>719</v>
      </c>
      <c r="E624" s="498"/>
    </row>
    <row r="625" spans="1:5" ht="15">
      <c r="A625" s="495"/>
      <c r="B625" s="74" t="s">
        <v>1686</v>
      </c>
      <c r="C625" s="499" t="s">
        <v>1382</v>
      </c>
      <c r="D625" s="496" t="s">
        <v>737</v>
      </c>
      <c r="E625" s="498"/>
    </row>
    <row r="627" spans="1:5" ht="102">
      <c r="A627" s="495" t="s">
        <v>1383</v>
      </c>
      <c r="B627" s="495"/>
      <c r="C627" s="496" t="s">
        <v>1384</v>
      </c>
      <c r="D627" s="497"/>
      <c r="E627" s="498"/>
    </row>
    <row r="628" spans="1:5">
      <c r="A628" s="495"/>
      <c r="B628" s="495" t="s">
        <v>467</v>
      </c>
      <c r="C628" s="499"/>
      <c r="D628" s="497"/>
      <c r="E628" s="498"/>
    </row>
    <row r="629" spans="1:5">
      <c r="A629" s="495"/>
      <c r="B629" s="74" t="s">
        <v>133</v>
      </c>
      <c r="C629" s="499"/>
      <c r="D629" s="497"/>
      <c r="E629" s="498"/>
    </row>
    <row r="630" spans="1:5">
      <c r="A630" s="495"/>
      <c r="B630" s="74" t="s">
        <v>208</v>
      </c>
      <c r="C630" s="499"/>
      <c r="D630" s="497"/>
      <c r="E630" s="498"/>
    </row>
    <row r="631" spans="1:5">
      <c r="A631" s="495"/>
      <c r="B631" s="74" t="s">
        <v>10</v>
      </c>
      <c r="C631" s="499"/>
      <c r="D631" s="497"/>
      <c r="E631" s="498"/>
    </row>
    <row r="632" spans="1:5">
      <c r="A632" s="495"/>
      <c r="B632" s="74" t="s">
        <v>11</v>
      </c>
      <c r="C632" s="499" t="s">
        <v>1385</v>
      </c>
      <c r="D632" s="497"/>
      <c r="E632" s="498"/>
    </row>
    <row r="633" spans="1:5" ht="38.25">
      <c r="A633" s="495"/>
      <c r="B633" s="74" t="s">
        <v>12</v>
      </c>
      <c r="C633" s="499" t="s">
        <v>1386</v>
      </c>
      <c r="D633" s="497" t="s">
        <v>719</v>
      </c>
      <c r="E633" s="498"/>
    </row>
    <row r="634" spans="1:5" ht="38.25">
      <c r="A634" s="495"/>
      <c r="B634" s="74" t="s">
        <v>1686</v>
      </c>
      <c r="C634" s="499" t="s">
        <v>1386</v>
      </c>
      <c r="D634" s="497" t="s">
        <v>737</v>
      </c>
      <c r="E634" s="498"/>
    </row>
    <row r="636" spans="1:5">
      <c r="A636" s="510">
        <v>2.1</v>
      </c>
      <c r="B636" s="491"/>
      <c r="C636" s="489" t="s">
        <v>1387</v>
      </c>
      <c r="D636" s="492"/>
      <c r="E636" s="493"/>
    </row>
    <row r="637" spans="1:5" ht="114.75">
      <c r="A637" s="495" t="s">
        <v>1388</v>
      </c>
      <c r="B637" s="495"/>
      <c r="C637" s="496" t="s">
        <v>1389</v>
      </c>
      <c r="D637" s="497"/>
      <c r="E637" s="498"/>
    </row>
    <row r="638" spans="1:5">
      <c r="A638" s="495"/>
      <c r="B638" s="495" t="s">
        <v>467</v>
      </c>
      <c r="C638" s="499"/>
      <c r="D638" s="497"/>
      <c r="E638" s="498"/>
    </row>
    <row r="639" spans="1:5">
      <c r="A639" s="495"/>
      <c r="B639" s="74" t="s">
        <v>133</v>
      </c>
      <c r="C639" s="499"/>
      <c r="D639" s="497"/>
      <c r="E639" s="498"/>
    </row>
    <row r="640" spans="1:5">
      <c r="A640" s="495"/>
      <c r="B640" s="74" t="s">
        <v>208</v>
      </c>
      <c r="C640" s="499"/>
      <c r="D640" s="497"/>
      <c r="E640" s="498"/>
    </row>
    <row r="641" spans="1:5">
      <c r="A641" s="495"/>
      <c r="B641" s="74" t="s">
        <v>10</v>
      </c>
      <c r="C641" s="499"/>
      <c r="D641" s="497"/>
      <c r="E641" s="498"/>
    </row>
    <row r="642" spans="1:5">
      <c r="A642" s="495"/>
      <c r="B642" s="74" t="s">
        <v>11</v>
      </c>
      <c r="C642" s="499"/>
      <c r="D642" s="497"/>
      <c r="E642" s="498"/>
    </row>
    <row r="643" spans="1:5">
      <c r="A643" s="495"/>
      <c r="B643" s="74" t="s">
        <v>12</v>
      </c>
      <c r="C643" s="499" t="s">
        <v>1233</v>
      </c>
      <c r="D643" s="497" t="s">
        <v>386</v>
      </c>
      <c r="E643" s="498"/>
    </row>
    <row r="644" spans="1:5" ht="15">
      <c r="A644" s="495"/>
      <c r="B644" s="74" t="s">
        <v>1686</v>
      </c>
      <c r="C644" s="511" t="s">
        <v>1986</v>
      </c>
      <c r="D644" s="496" t="s">
        <v>737</v>
      </c>
      <c r="E644" s="498"/>
    </row>
    <row r="646" spans="1:5" ht="114.75">
      <c r="A646" s="495" t="s">
        <v>1390</v>
      </c>
      <c r="B646" s="495"/>
      <c r="C646" s="496" t="s">
        <v>1391</v>
      </c>
      <c r="D646" s="497"/>
      <c r="E646" s="498"/>
    </row>
    <row r="647" spans="1:5">
      <c r="A647" s="495"/>
      <c r="B647" s="495" t="s">
        <v>467</v>
      </c>
      <c r="C647" s="499"/>
      <c r="D647" s="497"/>
      <c r="E647" s="498"/>
    </row>
    <row r="648" spans="1:5">
      <c r="A648" s="495"/>
      <c r="B648" s="74" t="s">
        <v>133</v>
      </c>
      <c r="C648" s="499"/>
      <c r="D648" s="497"/>
      <c r="E648" s="498"/>
    </row>
    <row r="649" spans="1:5">
      <c r="A649" s="495"/>
      <c r="B649" s="74" t="s">
        <v>208</v>
      </c>
      <c r="C649" s="499"/>
      <c r="D649" s="497"/>
      <c r="E649" s="498"/>
    </row>
    <row r="650" spans="1:5">
      <c r="A650" s="495"/>
      <c r="B650" s="74" t="s">
        <v>10</v>
      </c>
      <c r="C650" s="499"/>
      <c r="D650" s="497"/>
      <c r="E650" s="498"/>
    </row>
    <row r="651" spans="1:5">
      <c r="A651" s="495"/>
      <c r="B651" s="74" t="s">
        <v>11</v>
      </c>
      <c r="C651" s="499"/>
      <c r="D651" s="497"/>
      <c r="E651" s="498"/>
    </row>
    <row r="652" spans="1:5">
      <c r="A652" s="495"/>
      <c r="B652" s="74" t="s">
        <v>12</v>
      </c>
      <c r="C652" s="499" t="s">
        <v>1233</v>
      </c>
      <c r="D652" s="497" t="s">
        <v>386</v>
      </c>
      <c r="E652" s="498"/>
    </row>
    <row r="653" spans="1:5" ht="38.25">
      <c r="A653" s="495"/>
      <c r="B653" s="74" t="s">
        <v>1686</v>
      </c>
      <c r="C653" s="511" t="s">
        <v>1987</v>
      </c>
      <c r="D653" s="496" t="s">
        <v>737</v>
      </c>
      <c r="E653" s="498"/>
    </row>
    <row r="655" spans="1:5" ht="102">
      <c r="A655" s="495" t="s">
        <v>1392</v>
      </c>
      <c r="B655" s="495"/>
      <c r="C655" s="496" t="s">
        <v>1393</v>
      </c>
      <c r="D655" s="497"/>
      <c r="E655" s="498"/>
    </row>
    <row r="656" spans="1:5">
      <c r="A656" s="495"/>
      <c r="B656" s="495" t="s">
        <v>467</v>
      </c>
      <c r="C656" s="499"/>
      <c r="D656" s="497"/>
      <c r="E656" s="498"/>
    </row>
    <row r="657" spans="1:5">
      <c r="A657" s="495"/>
      <c r="B657" s="74" t="s">
        <v>133</v>
      </c>
      <c r="C657" s="499"/>
      <c r="D657" s="497"/>
      <c r="E657" s="498"/>
    </row>
    <row r="658" spans="1:5">
      <c r="A658" s="495"/>
      <c r="B658" s="74" t="s">
        <v>208</v>
      </c>
      <c r="C658" s="499"/>
      <c r="D658" s="497"/>
      <c r="E658" s="498"/>
    </row>
    <row r="659" spans="1:5">
      <c r="A659" s="495"/>
      <c r="B659" s="74" t="s">
        <v>10</v>
      </c>
      <c r="C659" s="499"/>
      <c r="D659" s="497"/>
      <c r="E659" s="498"/>
    </row>
    <row r="660" spans="1:5">
      <c r="A660" s="495"/>
      <c r="B660" s="74" t="s">
        <v>11</v>
      </c>
      <c r="C660" s="499"/>
      <c r="D660" s="497"/>
      <c r="E660" s="498"/>
    </row>
    <row r="661" spans="1:5">
      <c r="A661" s="495"/>
      <c r="B661" s="74" t="s">
        <v>12</v>
      </c>
      <c r="C661" s="499" t="s">
        <v>1233</v>
      </c>
      <c r="D661" s="497" t="s">
        <v>386</v>
      </c>
      <c r="E661" s="498"/>
    </row>
    <row r="662" spans="1:5" ht="25.5">
      <c r="A662" s="495"/>
      <c r="B662" s="74" t="s">
        <v>1686</v>
      </c>
      <c r="C662" s="511" t="s">
        <v>1988</v>
      </c>
      <c r="D662" s="497" t="s">
        <v>737</v>
      </c>
      <c r="E662" s="498"/>
    </row>
    <row r="664" spans="1:5" ht="102">
      <c r="A664" s="495" t="s">
        <v>1394</v>
      </c>
      <c r="B664" s="495"/>
      <c r="C664" s="496" t="s">
        <v>1395</v>
      </c>
      <c r="D664" s="497"/>
      <c r="E664" s="498"/>
    </row>
    <row r="665" spans="1:5">
      <c r="A665" s="495"/>
      <c r="B665" s="495" t="s">
        <v>467</v>
      </c>
      <c r="C665" s="499"/>
      <c r="D665" s="497"/>
      <c r="E665" s="498"/>
    </row>
    <row r="666" spans="1:5">
      <c r="A666" s="495"/>
      <c r="B666" s="74" t="s">
        <v>133</v>
      </c>
      <c r="C666" s="499"/>
      <c r="D666" s="497"/>
      <c r="E666" s="498"/>
    </row>
    <row r="667" spans="1:5">
      <c r="A667" s="495"/>
      <c r="B667" s="74" t="s">
        <v>208</v>
      </c>
      <c r="C667" s="499"/>
      <c r="D667" s="497"/>
      <c r="E667" s="498"/>
    </row>
    <row r="668" spans="1:5">
      <c r="A668" s="495"/>
      <c r="B668" s="74" t="s">
        <v>10</v>
      </c>
      <c r="C668" s="499"/>
      <c r="D668" s="497"/>
      <c r="E668" s="498"/>
    </row>
    <row r="669" spans="1:5">
      <c r="A669" s="495"/>
      <c r="B669" s="74" t="s">
        <v>11</v>
      </c>
      <c r="C669" s="499"/>
      <c r="D669" s="497"/>
      <c r="E669" s="498"/>
    </row>
    <row r="670" spans="1:5">
      <c r="A670" s="495"/>
      <c r="B670" s="74" t="s">
        <v>12</v>
      </c>
      <c r="C670" s="499" t="s">
        <v>1233</v>
      </c>
      <c r="D670" s="497" t="s">
        <v>386</v>
      </c>
      <c r="E670" s="498"/>
    </row>
    <row r="671" spans="1:5" ht="15">
      <c r="A671" s="495"/>
      <c r="B671" s="74" t="s">
        <v>1686</v>
      </c>
      <c r="C671" s="511" t="s">
        <v>1989</v>
      </c>
      <c r="D671" s="496" t="s">
        <v>737</v>
      </c>
      <c r="E671" s="498"/>
    </row>
    <row r="673" spans="1:5">
      <c r="A673" s="491">
        <v>2.11</v>
      </c>
      <c r="B673" s="491"/>
      <c r="C673" s="489" t="s">
        <v>1396</v>
      </c>
      <c r="D673" s="492"/>
      <c r="E673" s="493"/>
    </row>
    <row r="674" spans="1:5" ht="89.25">
      <c r="A674" s="495" t="s">
        <v>1397</v>
      </c>
      <c r="B674" s="495"/>
      <c r="C674" s="496" t="s">
        <v>1398</v>
      </c>
      <c r="D674" s="497"/>
      <c r="E674" s="498"/>
    </row>
    <row r="675" spans="1:5">
      <c r="A675" s="495"/>
      <c r="B675" s="495" t="s">
        <v>467</v>
      </c>
      <c r="C675" s="499"/>
      <c r="D675" s="497"/>
      <c r="E675" s="498"/>
    </row>
    <row r="676" spans="1:5">
      <c r="A676" s="495"/>
      <c r="B676" s="74" t="s">
        <v>133</v>
      </c>
      <c r="C676" s="499"/>
      <c r="D676" s="497"/>
      <c r="E676" s="498"/>
    </row>
    <row r="677" spans="1:5">
      <c r="A677" s="495"/>
      <c r="B677" s="74" t="s">
        <v>208</v>
      </c>
      <c r="C677" s="499"/>
      <c r="D677" s="497"/>
      <c r="E677" s="498"/>
    </row>
    <row r="678" spans="1:5">
      <c r="A678" s="495"/>
      <c r="B678" s="74" t="s">
        <v>10</v>
      </c>
      <c r="C678" s="499"/>
      <c r="D678" s="497"/>
      <c r="E678" s="498"/>
    </row>
    <row r="679" spans="1:5">
      <c r="A679" s="495"/>
      <c r="B679" s="74" t="s">
        <v>11</v>
      </c>
      <c r="C679" s="499"/>
      <c r="D679" s="497"/>
      <c r="E679" s="498"/>
    </row>
    <row r="680" spans="1:5">
      <c r="A680" s="495"/>
      <c r="B680" s="74" t="s">
        <v>12</v>
      </c>
      <c r="C680" s="499" t="s">
        <v>1233</v>
      </c>
      <c r="D680" s="497" t="s">
        <v>386</v>
      </c>
      <c r="E680" s="498"/>
    </row>
    <row r="681" spans="1:5" ht="15">
      <c r="A681" s="495"/>
      <c r="B681" s="74" t="s">
        <v>1686</v>
      </c>
      <c r="C681" s="511" t="s">
        <v>1990</v>
      </c>
      <c r="D681" s="496" t="s">
        <v>737</v>
      </c>
      <c r="E681" s="498"/>
    </row>
    <row r="683" spans="1:5" ht="204">
      <c r="A683" s="495" t="s">
        <v>1399</v>
      </c>
      <c r="B683" s="495"/>
      <c r="C683" s="496" t="s">
        <v>1400</v>
      </c>
      <c r="D683" s="497"/>
      <c r="E683" s="498"/>
    </row>
    <row r="684" spans="1:5">
      <c r="A684" s="495"/>
      <c r="B684" s="495" t="s">
        <v>467</v>
      </c>
      <c r="C684" s="499"/>
      <c r="D684" s="497"/>
      <c r="E684" s="498"/>
    </row>
    <row r="685" spans="1:5">
      <c r="A685" s="495"/>
      <c r="B685" s="74" t="s">
        <v>133</v>
      </c>
      <c r="C685" s="499"/>
      <c r="D685" s="497"/>
      <c r="E685" s="498"/>
    </row>
    <row r="686" spans="1:5">
      <c r="A686" s="495"/>
      <c r="B686" s="74" t="s">
        <v>208</v>
      </c>
      <c r="C686" s="499"/>
      <c r="D686" s="497"/>
      <c r="E686" s="498"/>
    </row>
    <row r="687" spans="1:5">
      <c r="A687" s="495"/>
      <c r="B687" s="74" t="s">
        <v>10</v>
      </c>
      <c r="C687" s="499"/>
      <c r="D687" s="497"/>
      <c r="E687" s="498"/>
    </row>
    <row r="688" spans="1:5">
      <c r="A688" s="495"/>
      <c r="B688" s="74" t="s">
        <v>11</v>
      </c>
      <c r="C688" s="499"/>
      <c r="D688" s="497"/>
      <c r="E688" s="498"/>
    </row>
    <row r="689" spans="1:5">
      <c r="A689" s="495"/>
      <c r="B689" s="74" t="s">
        <v>12</v>
      </c>
      <c r="C689" s="499" t="s">
        <v>1233</v>
      </c>
      <c r="D689" s="497" t="s">
        <v>386</v>
      </c>
      <c r="E689" s="498"/>
    </row>
    <row r="690" spans="1:5" ht="15">
      <c r="A690" s="495"/>
      <c r="B690" s="74" t="s">
        <v>1686</v>
      </c>
      <c r="C690" s="511" t="s">
        <v>1991</v>
      </c>
      <c r="D690" s="496" t="s">
        <v>737</v>
      </c>
      <c r="E690" s="498"/>
    </row>
    <row r="692" spans="1:5" ht="165.75">
      <c r="A692" s="495" t="s">
        <v>1401</v>
      </c>
      <c r="B692" s="495"/>
      <c r="C692" s="496" t="s">
        <v>1402</v>
      </c>
      <c r="D692" s="497"/>
      <c r="E692" s="498"/>
    </row>
    <row r="693" spans="1:5">
      <c r="A693" s="495"/>
      <c r="B693" s="495" t="s">
        <v>467</v>
      </c>
      <c r="C693" s="499"/>
      <c r="D693" s="497"/>
      <c r="E693" s="498"/>
    </row>
    <row r="694" spans="1:5">
      <c r="A694" s="495"/>
      <c r="B694" s="74" t="s">
        <v>133</v>
      </c>
      <c r="C694" s="499"/>
      <c r="D694" s="497"/>
      <c r="E694" s="498"/>
    </row>
    <row r="695" spans="1:5">
      <c r="A695" s="495"/>
      <c r="B695" s="74" t="s">
        <v>208</v>
      </c>
      <c r="C695" s="499"/>
      <c r="D695" s="497"/>
      <c r="E695" s="498"/>
    </row>
    <row r="696" spans="1:5">
      <c r="A696" s="495"/>
      <c r="B696" s="74" t="s">
        <v>10</v>
      </c>
      <c r="C696" s="499"/>
      <c r="D696" s="497"/>
      <c r="E696" s="498"/>
    </row>
    <row r="697" spans="1:5">
      <c r="A697" s="495"/>
      <c r="B697" s="74" t="s">
        <v>11</v>
      </c>
      <c r="C697" s="499"/>
      <c r="D697" s="497"/>
      <c r="E697" s="498"/>
    </row>
    <row r="698" spans="1:5">
      <c r="A698" s="495"/>
      <c r="B698" s="74" t="s">
        <v>12</v>
      </c>
      <c r="C698" s="499" t="s">
        <v>1233</v>
      </c>
      <c r="D698" s="497" t="s">
        <v>386</v>
      </c>
      <c r="E698" s="498"/>
    </row>
    <row r="699" spans="1:5" ht="15">
      <c r="A699" s="495"/>
      <c r="B699" s="74" t="s">
        <v>1686</v>
      </c>
      <c r="C699" s="511" t="s">
        <v>1992</v>
      </c>
      <c r="D699" s="496" t="s">
        <v>737</v>
      </c>
      <c r="E699" s="498"/>
    </row>
    <row r="701" spans="1:5" ht="89.25">
      <c r="A701" s="495" t="s">
        <v>1403</v>
      </c>
      <c r="B701" s="495"/>
      <c r="C701" s="496" t="s">
        <v>1404</v>
      </c>
      <c r="D701" s="497"/>
      <c r="E701" s="498"/>
    </row>
    <row r="702" spans="1:5">
      <c r="A702" s="495"/>
      <c r="B702" s="495" t="s">
        <v>467</v>
      </c>
      <c r="C702" s="499"/>
      <c r="D702" s="497"/>
      <c r="E702" s="498"/>
    </row>
    <row r="703" spans="1:5">
      <c r="A703" s="495"/>
      <c r="B703" s="495">
        <f>B$9</f>
        <v>0</v>
      </c>
      <c r="C703" s="499"/>
      <c r="D703" s="497"/>
      <c r="E703" s="498"/>
    </row>
    <row r="704" spans="1:5">
      <c r="A704" s="495"/>
      <c r="B704" s="495">
        <f>B$10</f>
        <v>0</v>
      </c>
      <c r="C704" s="499"/>
      <c r="D704" s="497"/>
      <c r="E704" s="498"/>
    </row>
    <row r="705" spans="1:5">
      <c r="A705" s="495"/>
      <c r="B705" s="495">
        <f>B$11</f>
        <v>0</v>
      </c>
      <c r="C705" s="499"/>
      <c r="D705" s="497"/>
      <c r="E705" s="498"/>
    </row>
    <row r="706" spans="1:5">
      <c r="A706" s="495"/>
      <c r="B706" s="495">
        <f>B$12</f>
        <v>0</v>
      </c>
      <c r="C706" s="499"/>
      <c r="D706" s="497"/>
      <c r="E706" s="498"/>
    </row>
    <row r="707" spans="1:5">
      <c r="A707" s="495"/>
      <c r="B707" s="495">
        <f>B$13</f>
        <v>0</v>
      </c>
      <c r="C707" s="499" t="s">
        <v>1233</v>
      </c>
      <c r="D707" s="497" t="s">
        <v>386</v>
      </c>
      <c r="E707" s="498"/>
    </row>
    <row r="708" spans="1:5" ht="25.5">
      <c r="A708" s="495"/>
      <c r="B708" s="495" t="s">
        <v>1686</v>
      </c>
      <c r="C708" s="615" t="s">
        <v>1993</v>
      </c>
      <c r="D708" s="496" t="s">
        <v>737</v>
      </c>
      <c r="E708" s="498"/>
    </row>
    <row r="710" spans="1:5">
      <c r="A710" s="491">
        <v>2.12</v>
      </c>
      <c r="B710" s="491"/>
      <c r="C710" s="489" t="s">
        <v>1405</v>
      </c>
      <c r="D710" s="492"/>
      <c r="E710" s="493"/>
    </row>
    <row r="711" spans="1:5" ht="165.75">
      <c r="A711" s="495" t="s">
        <v>1406</v>
      </c>
      <c r="B711" s="495"/>
      <c r="C711" s="496" t="s">
        <v>1407</v>
      </c>
      <c r="D711" s="497"/>
      <c r="E711" s="498"/>
    </row>
    <row r="712" spans="1:5">
      <c r="A712" s="495"/>
      <c r="B712" s="495" t="s">
        <v>467</v>
      </c>
      <c r="C712" s="499"/>
      <c r="D712" s="497"/>
      <c r="E712" s="498"/>
    </row>
    <row r="713" spans="1:5">
      <c r="A713" s="495"/>
      <c r="B713" s="74" t="s">
        <v>133</v>
      </c>
      <c r="C713" s="499"/>
      <c r="D713" s="497"/>
      <c r="E713" s="498"/>
    </row>
    <row r="714" spans="1:5">
      <c r="A714" s="495"/>
      <c r="B714" s="74" t="s">
        <v>208</v>
      </c>
      <c r="C714" s="499"/>
      <c r="D714" s="497"/>
      <c r="E714" s="498"/>
    </row>
    <row r="715" spans="1:5">
      <c r="A715" s="495"/>
      <c r="B715" s="74" t="s">
        <v>10</v>
      </c>
      <c r="C715" s="499"/>
      <c r="D715" s="497"/>
      <c r="E715" s="498"/>
    </row>
    <row r="716" spans="1:5">
      <c r="A716" s="495"/>
      <c r="B716" s="74" t="s">
        <v>11</v>
      </c>
      <c r="C716" s="499"/>
      <c r="D716" s="497"/>
      <c r="E716" s="498"/>
    </row>
    <row r="717" spans="1:5">
      <c r="A717" s="495"/>
      <c r="B717" s="74" t="s">
        <v>12</v>
      </c>
      <c r="C717" s="499" t="s">
        <v>1233</v>
      </c>
      <c r="D717" s="497" t="s">
        <v>386</v>
      </c>
      <c r="E717" s="498"/>
    </row>
    <row r="718" spans="1:5" ht="25.5">
      <c r="A718" s="495"/>
      <c r="B718" s="74" t="s">
        <v>1686</v>
      </c>
      <c r="C718" s="615" t="s">
        <v>1994</v>
      </c>
      <c r="D718" s="496" t="s">
        <v>737</v>
      </c>
      <c r="E718" s="498"/>
    </row>
    <row r="720" spans="1:5" ht="114.75">
      <c r="A720" s="495" t="s">
        <v>1408</v>
      </c>
      <c r="B720" s="495"/>
      <c r="C720" s="496" t="s">
        <v>1409</v>
      </c>
      <c r="D720" s="497"/>
      <c r="E720" s="498"/>
    </row>
    <row r="721" spans="1:5">
      <c r="A721" s="495"/>
      <c r="B721" s="495" t="s">
        <v>467</v>
      </c>
      <c r="C721" s="499"/>
      <c r="D721" s="497"/>
      <c r="E721" s="498"/>
    </row>
    <row r="722" spans="1:5">
      <c r="A722" s="495"/>
      <c r="B722" s="74" t="s">
        <v>133</v>
      </c>
      <c r="C722" s="499"/>
      <c r="D722" s="497"/>
      <c r="E722" s="498"/>
    </row>
    <row r="723" spans="1:5">
      <c r="A723" s="495"/>
      <c r="B723" s="74" t="s">
        <v>208</v>
      </c>
      <c r="C723" s="499"/>
      <c r="D723" s="497"/>
      <c r="E723" s="498"/>
    </row>
    <row r="724" spans="1:5">
      <c r="A724" s="495"/>
      <c r="B724" s="74" t="s">
        <v>10</v>
      </c>
      <c r="C724" s="499"/>
      <c r="D724" s="497"/>
      <c r="E724" s="498"/>
    </row>
    <row r="725" spans="1:5">
      <c r="A725" s="495"/>
      <c r="B725" s="74" t="s">
        <v>11</v>
      </c>
      <c r="C725" s="499"/>
      <c r="D725" s="497"/>
      <c r="E725" s="498"/>
    </row>
    <row r="726" spans="1:5">
      <c r="A726" s="495"/>
      <c r="B726" s="74" t="s">
        <v>12</v>
      </c>
      <c r="C726" s="499" t="s">
        <v>1233</v>
      </c>
      <c r="D726" s="497" t="s">
        <v>386</v>
      </c>
      <c r="E726" s="498"/>
    </row>
    <row r="727" spans="1:5" ht="15">
      <c r="A727" s="495"/>
      <c r="B727" s="74" t="s">
        <v>1686</v>
      </c>
      <c r="C727" s="615" t="s">
        <v>1995</v>
      </c>
      <c r="D727" s="496" t="s">
        <v>737</v>
      </c>
      <c r="E727" s="498"/>
    </row>
    <row r="729" spans="1:5">
      <c r="A729" s="491">
        <v>2.13</v>
      </c>
      <c r="B729" s="491"/>
      <c r="C729" s="489" t="s">
        <v>1410</v>
      </c>
      <c r="D729" s="492"/>
      <c r="E729" s="493"/>
    </row>
    <row r="730" spans="1:5" ht="114.75">
      <c r="A730" s="495" t="s">
        <v>1411</v>
      </c>
      <c r="B730" s="495"/>
      <c r="C730" s="496" t="s">
        <v>1412</v>
      </c>
      <c r="D730" s="497"/>
      <c r="E730" s="498"/>
    </row>
    <row r="731" spans="1:5">
      <c r="A731" s="495"/>
      <c r="B731" s="495" t="s">
        <v>467</v>
      </c>
      <c r="C731" s="499"/>
      <c r="D731" s="497"/>
      <c r="E731" s="498"/>
    </row>
    <row r="732" spans="1:5">
      <c r="A732" s="495"/>
      <c r="B732" s="74" t="s">
        <v>133</v>
      </c>
      <c r="C732" s="499"/>
      <c r="D732" s="497"/>
      <c r="E732" s="498"/>
    </row>
    <row r="733" spans="1:5">
      <c r="A733" s="495"/>
      <c r="B733" s="74" t="s">
        <v>208</v>
      </c>
      <c r="C733" s="499"/>
      <c r="D733" s="497"/>
      <c r="E733" s="498"/>
    </row>
    <row r="734" spans="1:5">
      <c r="A734" s="495"/>
      <c r="B734" s="74" t="s">
        <v>10</v>
      </c>
      <c r="C734" s="499"/>
      <c r="D734" s="497"/>
      <c r="E734" s="498"/>
    </row>
    <row r="735" spans="1:5">
      <c r="A735" s="495"/>
      <c r="B735" s="74" t="s">
        <v>11</v>
      </c>
      <c r="C735" s="499"/>
      <c r="D735" s="497"/>
      <c r="E735" s="498"/>
    </row>
    <row r="736" spans="1:5">
      <c r="A736" s="495"/>
      <c r="B736" s="74" t="s">
        <v>12</v>
      </c>
      <c r="C736" s="499" t="s">
        <v>1233</v>
      </c>
      <c r="D736" s="497" t="s">
        <v>386</v>
      </c>
      <c r="E736" s="498"/>
    </row>
    <row r="737" spans="1:5" ht="15">
      <c r="A737" s="495"/>
      <c r="B737" s="74" t="s">
        <v>1686</v>
      </c>
      <c r="C737" s="511" t="s">
        <v>1996</v>
      </c>
      <c r="D737" s="496" t="s">
        <v>737</v>
      </c>
      <c r="E737" s="498"/>
    </row>
    <row r="739" spans="1:5" ht="25.5">
      <c r="A739" s="495" t="s">
        <v>1413</v>
      </c>
      <c r="B739" s="495"/>
      <c r="C739" s="496" t="s">
        <v>1414</v>
      </c>
      <c r="D739" s="497"/>
      <c r="E739" s="498"/>
    </row>
    <row r="740" spans="1:5">
      <c r="A740" s="495"/>
      <c r="B740" s="495" t="s">
        <v>467</v>
      </c>
      <c r="C740" s="499"/>
      <c r="D740" s="497"/>
      <c r="E740" s="498"/>
    </row>
    <row r="741" spans="1:5">
      <c r="A741" s="495"/>
      <c r="B741" s="74" t="s">
        <v>133</v>
      </c>
      <c r="C741" s="499"/>
      <c r="D741" s="497"/>
      <c r="E741" s="498"/>
    </row>
    <row r="742" spans="1:5">
      <c r="A742" s="495"/>
      <c r="B742" s="74" t="s">
        <v>208</v>
      </c>
      <c r="C742" s="499"/>
      <c r="D742" s="497"/>
      <c r="E742" s="498"/>
    </row>
    <row r="743" spans="1:5">
      <c r="A743" s="495"/>
      <c r="B743" s="74" t="s">
        <v>10</v>
      </c>
      <c r="C743" s="499"/>
      <c r="D743" s="497"/>
      <c r="E743" s="498"/>
    </row>
    <row r="744" spans="1:5">
      <c r="A744" s="495"/>
      <c r="B744" s="74" t="s">
        <v>11</v>
      </c>
      <c r="C744" s="499"/>
      <c r="D744" s="497"/>
      <c r="E744" s="498"/>
    </row>
    <row r="745" spans="1:5">
      <c r="A745" s="495"/>
      <c r="B745" s="74" t="s">
        <v>12</v>
      </c>
      <c r="C745" s="499" t="s">
        <v>1233</v>
      </c>
      <c r="D745" s="497" t="s">
        <v>386</v>
      </c>
      <c r="E745" s="498"/>
    </row>
    <row r="746" spans="1:5" ht="15">
      <c r="A746" s="495"/>
      <c r="B746" s="74" t="s">
        <v>1686</v>
      </c>
      <c r="C746" s="511" t="s">
        <v>1997</v>
      </c>
      <c r="D746" s="496" t="s">
        <v>737</v>
      </c>
      <c r="E746" s="498"/>
    </row>
    <row r="748" spans="1:5" ht="127.5">
      <c r="A748" s="495" t="s">
        <v>1415</v>
      </c>
      <c r="B748" s="495"/>
      <c r="C748" s="496" t="s">
        <v>1416</v>
      </c>
      <c r="D748" s="497"/>
      <c r="E748" s="498"/>
    </row>
    <row r="749" spans="1:5">
      <c r="A749" s="495"/>
      <c r="B749" s="495" t="s">
        <v>467</v>
      </c>
      <c r="C749" s="499"/>
      <c r="D749" s="497"/>
      <c r="E749" s="498"/>
    </row>
    <row r="750" spans="1:5">
      <c r="A750" s="495"/>
      <c r="B750" s="74" t="s">
        <v>133</v>
      </c>
      <c r="C750" s="499"/>
      <c r="D750" s="497"/>
      <c r="E750" s="498"/>
    </row>
    <row r="751" spans="1:5">
      <c r="A751" s="495"/>
      <c r="B751" s="74" t="s">
        <v>208</v>
      </c>
      <c r="C751" s="499"/>
      <c r="D751" s="497"/>
      <c r="E751" s="498"/>
    </row>
    <row r="752" spans="1:5">
      <c r="A752" s="495"/>
      <c r="B752" s="74" t="s">
        <v>10</v>
      </c>
      <c r="C752" s="499"/>
      <c r="D752" s="497"/>
      <c r="E752" s="498"/>
    </row>
    <row r="753" spans="1:5">
      <c r="A753" s="495"/>
      <c r="B753" s="74" t="s">
        <v>11</v>
      </c>
      <c r="C753" s="499"/>
      <c r="D753" s="497"/>
      <c r="E753" s="498"/>
    </row>
    <row r="754" spans="1:5">
      <c r="A754" s="495"/>
      <c r="B754" s="74" t="s">
        <v>12</v>
      </c>
      <c r="C754" s="499" t="s">
        <v>1233</v>
      </c>
      <c r="D754" s="497" t="s">
        <v>386</v>
      </c>
      <c r="E754" s="498"/>
    </row>
    <row r="755" spans="1:5" ht="38.25">
      <c r="A755" s="495"/>
      <c r="B755" s="74" t="s">
        <v>1686</v>
      </c>
      <c r="C755" s="615" t="s">
        <v>1998</v>
      </c>
      <c r="D755" s="496" t="s">
        <v>737</v>
      </c>
      <c r="E755" s="498"/>
    </row>
    <row r="757" spans="1:5" ht="280.5">
      <c r="A757" s="495" t="s">
        <v>1417</v>
      </c>
      <c r="B757" s="495"/>
      <c r="C757" s="496" t="s">
        <v>1418</v>
      </c>
      <c r="D757" s="497"/>
      <c r="E757" s="498"/>
    </row>
    <row r="758" spans="1:5">
      <c r="A758" s="495"/>
      <c r="B758" s="495" t="s">
        <v>467</v>
      </c>
      <c r="C758" s="499"/>
      <c r="D758" s="497"/>
      <c r="E758" s="498"/>
    </row>
    <row r="759" spans="1:5">
      <c r="A759" s="495"/>
      <c r="B759" s="74" t="s">
        <v>133</v>
      </c>
      <c r="C759" s="499"/>
      <c r="D759" s="497"/>
      <c r="E759" s="498"/>
    </row>
    <row r="760" spans="1:5">
      <c r="A760" s="495"/>
      <c r="B760" s="74" t="s">
        <v>208</v>
      </c>
      <c r="C760" s="499"/>
      <c r="D760" s="497"/>
      <c r="E760" s="498"/>
    </row>
    <row r="761" spans="1:5">
      <c r="A761" s="495"/>
      <c r="B761" s="74" t="s">
        <v>10</v>
      </c>
      <c r="C761" s="499"/>
      <c r="D761" s="497"/>
      <c r="E761" s="498"/>
    </row>
    <row r="762" spans="1:5">
      <c r="A762" s="495"/>
      <c r="B762" s="74" t="s">
        <v>11</v>
      </c>
      <c r="C762" s="499"/>
      <c r="D762" s="497"/>
      <c r="E762" s="498"/>
    </row>
    <row r="763" spans="1:5">
      <c r="A763" s="495"/>
      <c r="B763" s="74" t="s">
        <v>12</v>
      </c>
      <c r="C763" s="499" t="s">
        <v>1233</v>
      </c>
      <c r="D763" s="497" t="s">
        <v>386</v>
      </c>
      <c r="E763" s="498"/>
    </row>
    <row r="764" spans="1:5" ht="38.25">
      <c r="A764" s="495"/>
      <c r="B764" s="74" t="s">
        <v>1686</v>
      </c>
      <c r="C764" s="615" t="s">
        <v>1999</v>
      </c>
      <c r="D764" s="496" t="s">
        <v>737</v>
      </c>
      <c r="E764" s="498"/>
    </row>
    <row r="766" spans="1:5" ht="114.75">
      <c r="A766" s="495" t="s">
        <v>1419</v>
      </c>
      <c r="B766" s="495"/>
      <c r="C766" s="496" t="s">
        <v>1420</v>
      </c>
      <c r="D766" s="497"/>
      <c r="E766" s="498"/>
    </row>
    <row r="767" spans="1:5">
      <c r="A767" s="495"/>
      <c r="B767" s="495" t="s">
        <v>467</v>
      </c>
      <c r="C767" s="499"/>
      <c r="D767" s="497"/>
      <c r="E767" s="498"/>
    </row>
    <row r="768" spans="1:5">
      <c r="A768" s="495"/>
      <c r="B768" s="74" t="s">
        <v>133</v>
      </c>
      <c r="C768" s="499"/>
      <c r="D768" s="497"/>
      <c r="E768" s="498"/>
    </row>
    <row r="769" spans="1:5">
      <c r="A769" s="495"/>
      <c r="B769" s="74" t="s">
        <v>208</v>
      </c>
      <c r="C769" s="499"/>
      <c r="D769" s="497"/>
      <c r="E769" s="498"/>
    </row>
    <row r="770" spans="1:5">
      <c r="A770" s="495"/>
      <c r="B770" s="74" t="s">
        <v>10</v>
      </c>
      <c r="C770" s="499"/>
      <c r="D770" s="497"/>
      <c r="E770" s="498"/>
    </row>
    <row r="771" spans="1:5">
      <c r="A771" s="495"/>
      <c r="B771" s="74" t="s">
        <v>11</v>
      </c>
      <c r="C771" s="499"/>
      <c r="D771" s="497"/>
      <c r="E771" s="498"/>
    </row>
    <row r="772" spans="1:5">
      <c r="A772" s="495"/>
      <c r="B772" s="74" t="s">
        <v>12</v>
      </c>
      <c r="C772" s="499" t="s">
        <v>1233</v>
      </c>
      <c r="D772" s="497" t="s">
        <v>386</v>
      </c>
      <c r="E772" s="498"/>
    </row>
    <row r="773" spans="1:5">
      <c r="B773" s="74" t="s">
        <v>1686</v>
      </c>
      <c r="C773" s="500" t="s">
        <v>1996</v>
      </c>
      <c r="D773" s="484" t="s">
        <v>737</v>
      </c>
    </row>
    <row r="774" spans="1:5">
      <c r="A774" s="495" t="s">
        <v>1421</v>
      </c>
      <c r="B774" s="495"/>
      <c r="C774" s="496" t="s">
        <v>1422</v>
      </c>
      <c r="D774" s="497"/>
      <c r="E774" s="498"/>
    </row>
    <row r="775" spans="1:5">
      <c r="A775" s="495"/>
      <c r="B775" s="495" t="s">
        <v>467</v>
      </c>
      <c r="C775" s="499"/>
      <c r="D775" s="497"/>
      <c r="E775" s="498"/>
    </row>
    <row r="776" spans="1:5">
      <c r="A776" s="495"/>
      <c r="B776" s="74" t="s">
        <v>133</v>
      </c>
      <c r="C776" s="499"/>
      <c r="D776" s="497"/>
      <c r="E776" s="498"/>
    </row>
    <row r="777" spans="1:5">
      <c r="A777" s="495"/>
      <c r="B777" s="74" t="s">
        <v>208</v>
      </c>
      <c r="C777" s="499"/>
      <c r="D777" s="497"/>
      <c r="E777" s="498"/>
    </row>
    <row r="778" spans="1:5">
      <c r="A778" s="495"/>
      <c r="B778" s="74" t="s">
        <v>10</v>
      </c>
      <c r="C778" s="499"/>
      <c r="D778" s="497"/>
      <c r="E778" s="498"/>
    </row>
    <row r="779" spans="1:5">
      <c r="A779" s="495"/>
      <c r="B779" s="74" t="s">
        <v>11</v>
      </c>
      <c r="C779" s="499"/>
      <c r="D779" s="497"/>
      <c r="E779" s="498"/>
    </row>
    <row r="780" spans="1:5">
      <c r="A780" s="495"/>
      <c r="B780" s="74" t="s">
        <v>12</v>
      </c>
      <c r="C780" s="499" t="s">
        <v>1233</v>
      </c>
      <c r="D780" s="497" t="s">
        <v>386</v>
      </c>
      <c r="E780" s="498"/>
    </row>
    <row r="781" spans="1:5" ht="15">
      <c r="A781" s="495"/>
      <c r="B781" s="74" t="s">
        <v>1686</v>
      </c>
      <c r="C781" s="386" t="s">
        <v>2000</v>
      </c>
      <c r="D781" s="496" t="s">
        <v>737</v>
      </c>
      <c r="E781" s="498"/>
    </row>
    <row r="783" spans="1:5">
      <c r="A783" s="491">
        <v>2.14</v>
      </c>
      <c r="B783" s="491"/>
      <c r="C783" s="489" t="s">
        <v>1423</v>
      </c>
      <c r="D783" s="492"/>
      <c r="E783" s="493"/>
    </row>
    <row r="784" spans="1:5" ht="140.25">
      <c r="A784" s="495" t="s">
        <v>1424</v>
      </c>
      <c r="B784" s="495"/>
      <c r="C784" s="496" t="s">
        <v>1425</v>
      </c>
      <c r="D784" s="497"/>
      <c r="E784" s="498"/>
    </row>
    <row r="785" spans="1:5">
      <c r="A785" s="495"/>
      <c r="B785" s="495" t="s">
        <v>467</v>
      </c>
      <c r="C785" s="499"/>
      <c r="D785" s="497"/>
      <c r="E785" s="498"/>
    </row>
    <row r="786" spans="1:5">
      <c r="A786" s="495"/>
      <c r="B786" s="74" t="s">
        <v>133</v>
      </c>
      <c r="C786" s="499"/>
      <c r="D786" s="497"/>
      <c r="E786" s="498"/>
    </row>
    <row r="787" spans="1:5">
      <c r="A787" s="495"/>
      <c r="B787" s="74" t="s">
        <v>208</v>
      </c>
      <c r="C787" s="499"/>
      <c r="D787" s="497"/>
      <c r="E787" s="498"/>
    </row>
    <row r="788" spans="1:5">
      <c r="A788" s="495"/>
      <c r="B788" s="74" t="s">
        <v>10</v>
      </c>
      <c r="C788" s="499"/>
      <c r="D788" s="497"/>
      <c r="E788" s="498"/>
    </row>
    <row r="789" spans="1:5">
      <c r="A789" s="495"/>
      <c r="B789" s="74" t="s">
        <v>11</v>
      </c>
      <c r="C789" s="499"/>
      <c r="D789" s="497"/>
      <c r="E789" s="498"/>
    </row>
    <row r="790" spans="1:5">
      <c r="A790" s="495"/>
      <c r="B790" s="74" t="s">
        <v>12</v>
      </c>
      <c r="C790" s="499" t="s">
        <v>1233</v>
      </c>
      <c r="D790" s="497" t="s">
        <v>386</v>
      </c>
      <c r="E790" s="498"/>
    </row>
    <row r="791" spans="1:5" ht="15">
      <c r="A791" s="495"/>
      <c r="B791" s="74" t="s">
        <v>1686</v>
      </c>
      <c r="C791" s="615" t="s">
        <v>2001</v>
      </c>
      <c r="D791" s="496" t="s">
        <v>737</v>
      </c>
      <c r="E791" s="498"/>
    </row>
    <row r="793" spans="1:5">
      <c r="A793" s="491">
        <v>2.15</v>
      </c>
      <c r="B793" s="491"/>
      <c r="C793" s="489" t="s">
        <v>1426</v>
      </c>
      <c r="D793" s="492"/>
      <c r="E793" s="493"/>
    </row>
    <row r="794" spans="1:5" ht="102">
      <c r="A794" s="495" t="s">
        <v>1427</v>
      </c>
      <c r="B794" s="495"/>
      <c r="C794" s="496" t="s">
        <v>1428</v>
      </c>
      <c r="D794" s="497"/>
      <c r="E794" s="498"/>
    </row>
    <row r="795" spans="1:5">
      <c r="A795" s="495"/>
      <c r="B795" s="495" t="s">
        <v>467</v>
      </c>
      <c r="C795" s="499"/>
      <c r="D795" s="497"/>
      <c r="E795" s="498"/>
    </row>
    <row r="796" spans="1:5">
      <c r="A796" s="495"/>
      <c r="B796" s="74" t="s">
        <v>133</v>
      </c>
      <c r="C796" s="499"/>
      <c r="D796" s="497"/>
      <c r="E796" s="498"/>
    </row>
    <row r="797" spans="1:5">
      <c r="A797" s="495"/>
      <c r="B797" s="74" t="s">
        <v>208</v>
      </c>
      <c r="C797" s="499"/>
      <c r="D797" s="497"/>
      <c r="E797" s="498"/>
    </row>
    <row r="798" spans="1:5">
      <c r="A798" s="495"/>
      <c r="B798" s="74" t="s">
        <v>10</v>
      </c>
      <c r="C798" s="499"/>
      <c r="D798" s="497"/>
      <c r="E798" s="498"/>
    </row>
    <row r="799" spans="1:5">
      <c r="A799" s="495"/>
      <c r="B799" s="74" t="s">
        <v>11</v>
      </c>
      <c r="C799" s="499"/>
      <c r="D799" s="497"/>
      <c r="E799" s="498"/>
    </row>
    <row r="800" spans="1:5">
      <c r="A800" s="495"/>
      <c r="B800" s="74" t="s">
        <v>12</v>
      </c>
      <c r="C800" s="499" t="s">
        <v>1233</v>
      </c>
      <c r="D800" s="497" t="s">
        <v>386</v>
      </c>
      <c r="E800" s="498"/>
    </row>
    <row r="801" spans="1:5" ht="15">
      <c r="A801" s="495"/>
      <c r="B801" s="74" t="s">
        <v>1686</v>
      </c>
      <c r="C801" s="615" t="s">
        <v>2002</v>
      </c>
      <c r="D801" s="496" t="s">
        <v>737</v>
      </c>
      <c r="E801" s="498"/>
    </row>
    <row r="803" spans="1:5" ht="127.5">
      <c r="A803" s="495" t="s">
        <v>1429</v>
      </c>
      <c r="B803" s="495"/>
      <c r="C803" s="496" t="s">
        <v>1430</v>
      </c>
      <c r="D803" s="497"/>
      <c r="E803" s="498"/>
    </row>
    <row r="804" spans="1:5">
      <c r="A804" s="495"/>
      <c r="B804" s="495" t="s">
        <v>467</v>
      </c>
      <c r="C804" s="499"/>
      <c r="D804" s="497"/>
      <c r="E804" s="498"/>
    </row>
    <row r="805" spans="1:5">
      <c r="A805" s="495"/>
      <c r="B805" s="74" t="s">
        <v>133</v>
      </c>
      <c r="C805" s="499"/>
      <c r="D805" s="497"/>
      <c r="E805" s="498"/>
    </row>
    <row r="806" spans="1:5">
      <c r="A806" s="495"/>
      <c r="B806" s="74" t="s">
        <v>208</v>
      </c>
      <c r="C806" s="499"/>
      <c r="D806" s="497"/>
      <c r="E806" s="498"/>
    </row>
    <row r="807" spans="1:5">
      <c r="A807" s="495"/>
      <c r="B807" s="74" t="s">
        <v>10</v>
      </c>
      <c r="C807" s="499"/>
      <c r="D807" s="497"/>
      <c r="E807" s="498"/>
    </row>
    <row r="808" spans="1:5">
      <c r="A808" s="495"/>
      <c r="B808" s="74" t="s">
        <v>11</v>
      </c>
      <c r="C808" s="499"/>
      <c r="D808" s="497"/>
      <c r="E808" s="498"/>
    </row>
    <row r="809" spans="1:5">
      <c r="A809" s="495"/>
      <c r="B809" s="74" t="s">
        <v>12</v>
      </c>
      <c r="C809" s="499" t="s">
        <v>1233</v>
      </c>
      <c r="D809" s="497" t="s">
        <v>386</v>
      </c>
      <c r="E809" s="498"/>
    </row>
    <row r="810" spans="1:5" ht="76.5">
      <c r="A810" s="495"/>
      <c r="B810" s="74" t="s">
        <v>1686</v>
      </c>
      <c r="C810" s="615" t="s">
        <v>2003</v>
      </c>
      <c r="D810" s="496" t="s">
        <v>768</v>
      </c>
      <c r="E810" s="622" t="s">
        <v>2004</v>
      </c>
    </row>
    <row r="812" spans="1:5" ht="216.75">
      <c r="A812" s="495" t="s">
        <v>1431</v>
      </c>
      <c r="B812" s="495"/>
      <c r="C812" s="496" t="s">
        <v>1432</v>
      </c>
      <c r="D812" s="497"/>
      <c r="E812" s="498"/>
    </row>
    <row r="813" spans="1:5">
      <c r="A813" s="495"/>
      <c r="B813" s="495" t="s">
        <v>467</v>
      </c>
      <c r="C813" s="499"/>
      <c r="D813" s="497"/>
      <c r="E813" s="498"/>
    </row>
    <row r="814" spans="1:5">
      <c r="A814" s="495"/>
      <c r="B814" s="74" t="s">
        <v>133</v>
      </c>
      <c r="C814" s="499"/>
      <c r="D814" s="497"/>
      <c r="E814" s="498"/>
    </row>
    <row r="815" spans="1:5">
      <c r="A815" s="495"/>
      <c r="B815" s="74" t="s">
        <v>208</v>
      </c>
      <c r="C815" s="499"/>
      <c r="D815" s="497"/>
      <c r="E815" s="498"/>
    </row>
    <row r="816" spans="1:5">
      <c r="A816" s="495"/>
      <c r="B816" s="74" t="s">
        <v>10</v>
      </c>
      <c r="C816" s="499"/>
      <c r="D816" s="497"/>
      <c r="E816" s="498"/>
    </row>
    <row r="817" spans="1:5">
      <c r="A817" s="495"/>
      <c r="B817" s="74" t="s">
        <v>11</v>
      </c>
      <c r="C817" s="499"/>
      <c r="D817" s="497"/>
      <c r="E817" s="498"/>
    </row>
    <row r="818" spans="1:5">
      <c r="A818" s="495"/>
      <c r="B818" s="74" t="s">
        <v>12</v>
      </c>
      <c r="C818" s="499" t="s">
        <v>1233</v>
      </c>
      <c r="D818" s="497" t="s">
        <v>386</v>
      </c>
      <c r="E818" s="498"/>
    </row>
    <row r="819" spans="1:5" ht="114.75">
      <c r="A819" s="623"/>
      <c r="B819" s="74" t="s">
        <v>1686</v>
      </c>
      <c r="C819" s="624" t="s">
        <v>2005</v>
      </c>
      <c r="D819" s="625" t="s">
        <v>768</v>
      </c>
      <c r="E819" s="622" t="s">
        <v>2006</v>
      </c>
    </row>
    <row r="821" spans="1:5" ht="89.25">
      <c r="A821" s="495" t="s">
        <v>1433</v>
      </c>
      <c r="B821" s="495"/>
      <c r="C821" s="496" t="s">
        <v>1434</v>
      </c>
      <c r="D821" s="497"/>
      <c r="E821" s="498"/>
    </row>
    <row r="822" spans="1:5">
      <c r="A822" s="495"/>
      <c r="B822" s="495" t="s">
        <v>467</v>
      </c>
      <c r="C822" s="499"/>
      <c r="D822" s="497"/>
      <c r="E822" s="498"/>
    </row>
    <row r="823" spans="1:5">
      <c r="A823" s="495"/>
      <c r="B823" s="74" t="s">
        <v>133</v>
      </c>
      <c r="C823" s="499"/>
      <c r="D823" s="497"/>
      <c r="E823" s="498"/>
    </row>
    <row r="824" spans="1:5">
      <c r="A824" s="495"/>
      <c r="B824" s="74" t="s">
        <v>208</v>
      </c>
      <c r="C824" s="499"/>
      <c r="D824" s="497"/>
      <c r="E824" s="498"/>
    </row>
    <row r="825" spans="1:5">
      <c r="A825" s="495"/>
      <c r="B825" s="74" t="s">
        <v>10</v>
      </c>
      <c r="C825" s="499"/>
      <c r="D825" s="497"/>
      <c r="E825" s="498"/>
    </row>
    <row r="826" spans="1:5" ht="76.5">
      <c r="A826" s="495"/>
      <c r="B826" s="74" t="s">
        <v>11</v>
      </c>
      <c r="C826" s="499" t="s">
        <v>1435</v>
      </c>
      <c r="D826" s="497"/>
      <c r="E826" s="498"/>
    </row>
    <row r="827" spans="1:5" ht="76.5">
      <c r="A827" s="495"/>
      <c r="B827" s="74" t="s">
        <v>12</v>
      </c>
      <c r="C827" s="499" t="s">
        <v>1436</v>
      </c>
      <c r="D827" s="497" t="s">
        <v>719</v>
      </c>
      <c r="E827" s="498"/>
    </row>
    <row r="828" spans="1:5" ht="51">
      <c r="A828" s="495"/>
      <c r="B828" s="74" t="s">
        <v>1686</v>
      </c>
      <c r="C828" s="615" t="s">
        <v>2007</v>
      </c>
      <c r="D828" s="496" t="s">
        <v>768</v>
      </c>
      <c r="E828" s="622" t="s">
        <v>2008</v>
      </c>
    </row>
    <row r="830" spans="1:5" ht="140.25">
      <c r="A830" s="495" t="s">
        <v>1437</v>
      </c>
      <c r="B830" s="495"/>
      <c r="C830" s="496" t="s">
        <v>1438</v>
      </c>
      <c r="D830" s="497"/>
      <c r="E830" s="498"/>
    </row>
    <row r="831" spans="1:5">
      <c r="A831" s="495"/>
      <c r="B831" s="495" t="s">
        <v>467</v>
      </c>
      <c r="C831" s="499"/>
      <c r="D831" s="497"/>
      <c r="E831" s="498"/>
    </row>
    <row r="832" spans="1:5">
      <c r="A832" s="495"/>
      <c r="B832" s="74" t="s">
        <v>133</v>
      </c>
      <c r="C832" s="499"/>
      <c r="D832" s="497"/>
      <c r="E832" s="498"/>
    </row>
    <row r="833" spans="1:5">
      <c r="A833" s="495"/>
      <c r="B833" s="74" t="s">
        <v>208</v>
      </c>
      <c r="C833" s="499"/>
      <c r="D833" s="497"/>
      <c r="E833" s="498"/>
    </row>
    <row r="834" spans="1:5">
      <c r="A834" s="495"/>
      <c r="B834" s="74" t="s">
        <v>10</v>
      </c>
      <c r="C834" s="499"/>
      <c r="D834" s="497"/>
      <c r="E834" s="498"/>
    </row>
    <row r="835" spans="1:5" ht="25.5">
      <c r="A835" s="495"/>
      <c r="B835" s="74" t="s">
        <v>11</v>
      </c>
      <c r="C835" s="499" t="s">
        <v>1439</v>
      </c>
      <c r="D835" s="497"/>
      <c r="E835" s="498"/>
    </row>
    <row r="836" spans="1:5" ht="63.75">
      <c r="A836" s="495"/>
      <c r="B836" s="74" t="s">
        <v>12</v>
      </c>
      <c r="C836" s="499" t="s">
        <v>1440</v>
      </c>
      <c r="D836" s="497" t="s">
        <v>719</v>
      </c>
      <c r="E836" s="498"/>
    </row>
    <row r="837" spans="1:5" ht="76.5">
      <c r="A837" s="495"/>
      <c r="B837" s="74" t="s">
        <v>1686</v>
      </c>
      <c r="C837" s="626" t="s">
        <v>2009</v>
      </c>
      <c r="D837" s="497" t="s">
        <v>737</v>
      </c>
      <c r="E837" s="498"/>
    </row>
    <row r="839" spans="1:5" ht="63.75">
      <c r="A839" s="495" t="s">
        <v>1441</v>
      </c>
      <c r="B839" s="495"/>
      <c r="C839" s="496" t="s">
        <v>1442</v>
      </c>
      <c r="D839" s="497"/>
      <c r="E839" s="498"/>
    </row>
    <row r="840" spans="1:5">
      <c r="A840" s="495"/>
      <c r="B840" s="495" t="s">
        <v>467</v>
      </c>
      <c r="C840" s="499"/>
      <c r="D840" s="497"/>
      <c r="E840" s="498"/>
    </row>
    <row r="841" spans="1:5">
      <c r="A841" s="495"/>
      <c r="B841" s="495">
        <f>B$9</f>
        <v>0</v>
      </c>
      <c r="C841" s="499"/>
      <c r="D841" s="497"/>
      <c r="E841" s="498"/>
    </row>
    <row r="842" spans="1:5">
      <c r="A842" s="495"/>
      <c r="B842" s="495">
        <f>B$10</f>
        <v>0</v>
      </c>
      <c r="C842" s="499"/>
      <c r="D842" s="497"/>
      <c r="E842" s="498"/>
    </row>
    <row r="843" spans="1:5">
      <c r="A843" s="495"/>
      <c r="B843" s="495">
        <f>B$11</f>
        <v>0</v>
      </c>
      <c r="C843" s="511"/>
      <c r="D843" s="497"/>
      <c r="E843" s="498"/>
    </row>
    <row r="844" spans="1:5">
      <c r="A844" s="495"/>
      <c r="B844" s="495">
        <f>B$12</f>
        <v>0</v>
      </c>
      <c r="C844" s="511"/>
      <c r="D844" s="497"/>
      <c r="E844" s="498"/>
    </row>
    <row r="845" spans="1:5">
      <c r="A845" s="495"/>
      <c r="B845" s="495">
        <f>B$13</f>
        <v>0</v>
      </c>
      <c r="C845" s="511" t="s">
        <v>1233</v>
      </c>
      <c r="D845" s="497" t="s">
        <v>386</v>
      </c>
      <c r="E845" s="498"/>
    </row>
    <row r="846" spans="1:5" ht="15">
      <c r="A846" s="495"/>
      <c r="B846" s="495" t="s">
        <v>1686</v>
      </c>
      <c r="C846" s="615" t="s">
        <v>2010</v>
      </c>
      <c r="D846" s="496" t="s">
        <v>737</v>
      </c>
      <c r="E846" s="498"/>
    </row>
    <row r="847" spans="1:5">
      <c r="C847" s="485"/>
    </row>
    <row r="848" spans="1:5">
      <c r="A848" s="491">
        <v>3</v>
      </c>
      <c r="B848" s="491"/>
      <c r="C848" s="489" t="s">
        <v>1443</v>
      </c>
      <c r="D848" s="492"/>
      <c r="E848" s="493"/>
    </row>
    <row r="849" spans="1:5">
      <c r="A849" s="491">
        <v>3.1</v>
      </c>
      <c r="B849" s="491"/>
      <c r="C849" s="489" t="s">
        <v>1444</v>
      </c>
      <c r="D849" s="492"/>
      <c r="E849" s="493"/>
    </row>
    <row r="850" spans="1:5" ht="76.5">
      <c r="A850" s="495" t="s">
        <v>864</v>
      </c>
      <c r="B850" s="495"/>
      <c r="C850" s="496" t="s">
        <v>1445</v>
      </c>
      <c r="D850" s="497"/>
      <c r="E850" s="498"/>
    </row>
    <row r="851" spans="1:5">
      <c r="A851" s="495"/>
      <c r="B851" s="495" t="s">
        <v>467</v>
      </c>
      <c r="C851" s="499"/>
      <c r="D851" s="497"/>
      <c r="E851" s="498"/>
    </row>
    <row r="852" spans="1:5">
      <c r="A852" s="495"/>
      <c r="B852" s="74" t="s">
        <v>133</v>
      </c>
      <c r="C852" s="499"/>
      <c r="D852" s="497"/>
      <c r="E852" s="498"/>
    </row>
    <row r="853" spans="1:5">
      <c r="A853" s="495"/>
      <c r="B853" s="74" t="s">
        <v>208</v>
      </c>
      <c r="C853" s="499"/>
      <c r="D853" s="497"/>
      <c r="E853" s="498"/>
    </row>
    <row r="854" spans="1:5">
      <c r="A854" s="495"/>
      <c r="B854" s="74" t="s">
        <v>10</v>
      </c>
      <c r="C854" s="499"/>
      <c r="D854" s="497"/>
      <c r="E854" s="498"/>
    </row>
    <row r="855" spans="1:5" ht="63.75">
      <c r="A855" s="495"/>
      <c r="B855" s="74" t="s">
        <v>11</v>
      </c>
      <c r="C855" s="499" t="s">
        <v>1446</v>
      </c>
      <c r="D855" s="497"/>
      <c r="E855" s="498"/>
    </row>
    <row r="856" spans="1:5">
      <c r="A856" s="495"/>
      <c r="B856" s="74" t="s">
        <v>12</v>
      </c>
      <c r="C856" s="511" t="s">
        <v>1233</v>
      </c>
      <c r="D856" s="497" t="s">
        <v>386</v>
      </c>
      <c r="E856" s="498"/>
    </row>
    <row r="857" spans="1:5" ht="15">
      <c r="A857" s="495"/>
      <c r="B857" s="74" t="s">
        <v>1686</v>
      </c>
      <c r="C857" s="511"/>
      <c r="D857" s="496"/>
      <c r="E857" s="498"/>
    </row>
    <row r="859" spans="1:5" ht="229.5">
      <c r="A859" s="495" t="s">
        <v>869</v>
      </c>
      <c r="B859" s="495"/>
      <c r="C859" s="496" t="s">
        <v>1447</v>
      </c>
      <c r="D859" s="497"/>
      <c r="E859" s="498"/>
    </row>
    <row r="860" spans="1:5">
      <c r="A860" s="495"/>
      <c r="B860" s="495" t="s">
        <v>467</v>
      </c>
      <c r="C860" s="499"/>
      <c r="D860" s="497"/>
      <c r="E860" s="498"/>
    </row>
    <row r="861" spans="1:5">
      <c r="A861" s="495"/>
      <c r="B861" s="74" t="s">
        <v>133</v>
      </c>
      <c r="C861" s="499"/>
      <c r="D861" s="497"/>
      <c r="E861" s="498"/>
    </row>
    <row r="862" spans="1:5">
      <c r="A862" s="495"/>
      <c r="B862" s="74" t="s">
        <v>208</v>
      </c>
      <c r="C862" s="499"/>
      <c r="D862" s="497"/>
      <c r="E862" s="498"/>
    </row>
    <row r="863" spans="1:5">
      <c r="A863" s="495"/>
      <c r="B863" s="74" t="s">
        <v>10</v>
      </c>
      <c r="C863" s="499"/>
      <c r="D863" s="497"/>
      <c r="E863" s="498"/>
    </row>
    <row r="864" spans="1:5" ht="25.5">
      <c r="A864" s="495"/>
      <c r="B864" s="74" t="s">
        <v>11</v>
      </c>
      <c r="C864" s="499" t="s">
        <v>1448</v>
      </c>
      <c r="D864" s="497"/>
      <c r="E864" s="498"/>
    </row>
    <row r="865" spans="1:5">
      <c r="A865" s="495"/>
      <c r="B865" s="74" t="s">
        <v>12</v>
      </c>
      <c r="C865" s="511" t="s">
        <v>1233</v>
      </c>
      <c r="D865" s="497" t="s">
        <v>386</v>
      </c>
      <c r="E865" s="498"/>
    </row>
    <row r="866" spans="1:5" ht="15">
      <c r="A866" s="495"/>
      <c r="B866" s="74" t="s">
        <v>1686</v>
      </c>
      <c r="C866" s="511"/>
      <c r="D866" s="496"/>
      <c r="E866" s="498"/>
    </row>
    <row r="868" spans="1:5" ht="140.25">
      <c r="A868" s="495" t="s">
        <v>874</v>
      </c>
      <c r="B868" s="495"/>
      <c r="C868" s="496" t="s">
        <v>1449</v>
      </c>
      <c r="D868" s="497"/>
      <c r="E868" s="498"/>
    </row>
    <row r="869" spans="1:5">
      <c r="A869" s="495"/>
      <c r="B869" s="495" t="s">
        <v>467</v>
      </c>
      <c r="C869" s="499"/>
      <c r="D869" s="497"/>
      <c r="E869" s="498"/>
    </row>
    <row r="870" spans="1:5">
      <c r="A870" s="495"/>
      <c r="B870" s="74" t="s">
        <v>133</v>
      </c>
      <c r="C870" s="499"/>
      <c r="D870" s="497"/>
      <c r="E870" s="498"/>
    </row>
    <row r="871" spans="1:5">
      <c r="A871" s="495"/>
      <c r="B871" s="74" t="s">
        <v>208</v>
      </c>
      <c r="C871" s="499"/>
      <c r="D871" s="497"/>
      <c r="E871" s="498"/>
    </row>
    <row r="872" spans="1:5">
      <c r="A872" s="495"/>
      <c r="B872" s="74" t="s">
        <v>10</v>
      </c>
      <c r="C872" s="499"/>
      <c r="D872" s="497"/>
      <c r="E872" s="498"/>
    </row>
    <row r="873" spans="1:5" ht="63.75">
      <c r="A873" s="495"/>
      <c r="B873" s="74" t="s">
        <v>11</v>
      </c>
      <c r="C873" s="499" t="s">
        <v>1450</v>
      </c>
      <c r="D873" s="497"/>
      <c r="E873" s="498"/>
    </row>
    <row r="874" spans="1:5">
      <c r="A874" s="495"/>
      <c r="B874" s="74" t="s">
        <v>12</v>
      </c>
      <c r="C874" s="511" t="s">
        <v>1233</v>
      </c>
      <c r="D874" s="497" t="s">
        <v>386</v>
      </c>
      <c r="E874" s="498"/>
    </row>
    <row r="875" spans="1:5" ht="15">
      <c r="A875" s="495"/>
      <c r="B875" s="74" t="s">
        <v>1686</v>
      </c>
      <c r="C875" s="511"/>
      <c r="D875" s="496"/>
      <c r="E875" s="498"/>
    </row>
    <row r="877" spans="1:5" ht="204">
      <c r="A877" s="495" t="s">
        <v>1451</v>
      </c>
      <c r="B877" s="495"/>
      <c r="C877" s="496" t="s">
        <v>1452</v>
      </c>
      <c r="D877" s="497"/>
      <c r="E877" s="498"/>
    </row>
    <row r="878" spans="1:5">
      <c r="A878" s="495"/>
      <c r="B878" s="495" t="s">
        <v>467</v>
      </c>
      <c r="C878" s="499"/>
      <c r="D878" s="497"/>
      <c r="E878" s="498"/>
    </row>
    <row r="879" spans="1:5">
      <c r="A879" s="495"/>
      <c r="B879" s="74" t="s">
        <v>133</v>
      </c>
      <c r="C879" s="499"/>
      <c r="D879" s="497"/>
      <c r="E879" s="498"/>
    </row>
    <row r="880" spans="1:5">
      <c r="A880" s="495"/>
      <c r="B880" s="74" t="s">
        <v>208</v>
      </c>
      <c r="C880" s="499"/>
      <c r="D880" s="497"/>
      <c r="E880" s="498"/>
    </row>
    <row r="881" spans="1:5">
      <c r="A881" s="495"/>
      <c r="B881" s="74" t="s">
        <v>10</v>
      </c>
      <c r="C881" s="499"/>
      <c r="D881" s="497"/>
      <c r="E881" s="498"/>
    </row>
    <row r="882" spans="1:5" ht="76.5">
      <c r="A882" s="495"/>
      <c r="B882" s="74" t="s">
        <v>11</v>
      </c>
      <c r="C882" s="499" t="s">
        <v>1453</v>
      </c>
      <c r="D882" s="497"/>
      <c r="E882" s="498"/>
    </row>
    <row r="883" spans="1:5">
      <c r="A883" s="495"/>
      <c r="B883" s="74" t="s">
        <v>12</v>
      </c>
      <c r="C883" s="511" t="s">
        <v>1233</v>
      </c>
      <c r="D883" s="497" t="s">
        <v>386</v>
      </c>
      <c r="E883" s="498"/>
    </row>
    <row r="884" spans="1:5" ht="15">
      <c r="A884" s="495"/>
      <c r="B884" s="74" t="s">
        <v>1686</v>
      </c>
      <c r="C884" s="511"/>
      <c r="D884" s="496"/>
      <c r="E884" s="498"/>
    </row>
    <row r="886" spans="1:5">
      <c r="A886" s="491">
        <v>3.2</v>
      </c>
      <c r="B886" s="491"/>
      <c r="C886" s="489" t="s">
        <v>1454</v>
      </c>
      <c r="D886" s="492"/>
      <c r="E886" s="493"/>
    </row>
    <row r="887" spans="1:5" ht="63.75">
      <c r="A887" s="495" t="s">
        <v>1455</v>
      </c>
      <c r="B887" s="495"/>
      <c r="C887" s="496" t="s">
        <v>1456</v>
      </c>
      <c r="D887" s="497"/>
      <c r="E887" s="498"/>
    </row>
    <row r="888" spans="1:5">
      <c r="A888" s="495"/>
      <c r="B888" s="495" t="s">
        <v>467</v>
      </c>
      <c r="C888" s="499"/>
      <c r="D888" s="497"/>
      <c r="E888" s="498"/>
    </row>
    <row r="889" spans="1:5">
      <c r="A889" s="495"/>
      <c r="B889" s="74" t="s">
        <v>133</v>
      </c>
      <c r="C889" s="499"/>
      <c r="D889" s="497"/>
      <c r="E889" s="498"/>
    </row>
    <row r="890" spans="1:5">
      <c r="A890" s="495"/>
      <c r="B890" s="74" t="s">
        <v>208</v>
      </c>
      <c r="C890" s="499"/>
      <c r="D890" s="497"/>
      <c r="E890" s="498"/>
    </row>
    <row r="891" spans="1:5">
      <c r="A891" s="495"/>
      <c r="B891" s="74" t="s">
        <v>10</v>
      </c>
      <c r="C891" s="499"/>
      <c r="D891" s="497"/>
      <c r="E891" s="498"/>
    </row>
    <row r="892" spans="1:5" ht="51">
      <c r="A892" s="495"/>
      <c r="B892" s="74" t="s">
        <v>11</v>
      </c>
      <c r="C892" s="499" t="s">
        <v>1457</v>
      </c>
      <c r="D892" s="497"/>
      <c r="E892" s="498"/>
    </row>
    <row r="893" spans="1:5">
      <c r="A893" s="495"/>
      <c r="B893" s="74" t="s">
        <v>12</v>
      </c>
      <c r="C893" s="511" t="s">
        <v>1233</v>
      </c>
      <c r="D893" s="497" t="s">
        <v>386</v>
      </c>
      <c r="E893" s="498"/>
    </row>
    <row r="894" spans="1:5" ht="15">
      <c r="A894" s="495"/>
      <c r="B894" s="74" t="s">
        <v>1686</v>
      </c>
      <c r="C894" s="511"/>
      <c r="D894" s="496"/>
      <c r="E894" s="498"/>
    </row>
    <row r="896" spans="1:5" ht="114.75">
      <c r="A896" s="495" t="s">
        <v>1458</v>
      </c>
      <c r="B896" s="495"/>
      <c r="C896" s="496" t="s">
        <v>1459</v>
      </c>
      <c r="D896" s="512"/>
      <c r="E896" s="498"/>
    </row>
    <row r="897" spans="1:5">
      <c r="A897" s="495"/>
      <c r="B897" s="495" t="s">
        <v>467</v>
      </c>
      <c r="C897" s="499"/>
      <c r="D897" s="512"/>
      <c r="E897" s="498"/>
    </row>
    <row r="898" spans="1:5">
      <c r="A898" s="495"/>
      <c r="B898" s="74" t="s">
        <v>133</v>
      </c>
      <c r="C898" s="499"/>
      <c r="D898" s="512"/>
      <c r="E898" s="498"/>
    </row>
    <row r="899" spans="1:5">
      <c r="A899" s="495"/>
      <c r="B899" s="74" t="s">
        <v>208</v>
      </c>
      <c r="C899" s="499"/>
      <c r="D899" s="512"/>
      <c r="E899" s="498"/>
    </row>
    <row r="900" spans="1:5">
      <c r="A900" s="495"/>
      <c r="B900" s="74" t="s">
        <v>10</v>
      </c>
      <c r="C900" s="499"/>
      <c r="D900" s="512"/>
      <c r="E900" s="498"/>
    </row>
    <row r="901" spans="1:5" ht="76.5">
      <c r="A901" s="495"/>
      <c r="B901" s="74" t="s">
        <v>11</v>
      </c>
      <c r="C901" s="499" t="s">
        <v>1460</v>
      </c>
      <c r="D901" s="512"/>
      <c r="E901" s="498"/>
    </row>
    <row r="902" spans="1:5">
      <c r="A902" s="495"/>
      <c r="B902" s="74" t="s">
        <v>12</v>
      </c>
      <c r="C902" s="511" t="s">
        <v>1233</v>
      </c>
      <c r="D902" s="497" t="s">
        <v>386</v>
      </c>
      <c r="E902" s="498"/>
    </row>
    <row r="903" spans="1:5" ht="15">
      <c r="A903" s="495"/>
      <c r="B903" s="74" t="s">
        <v>1686</v>
      </c>
      <c r="C903" s="511"/>
      <c r="D903" s="496"/>
      <c r="E903" s="498"/>
    </row>
    <row r="905" spans="1:5" ht="102">
      <c r="A905" s="495" t="s">
        <v>884</v>
      </c>
      <c r="B905" s="495"/>
      <c r="C905" s="496" t="s">
        <v>1461</v>
      </c>
      <c r="D905" s="497"/>
      <c r="E905" s="498"/>
    </row>
    <row r="906" spans="1:5">
      <c r="A906" s="495"/>
      <c r="B906" s="495" t="s">
        <v>467</v>
      </c>
      <c r="C906" s="499"/>
      <c r="D906" s="497"/>
      <c r="E906" s="498"/>
    </row>
    <row r="907" spans="1:5">
      <c r="A907" s="495"/>
      <c r="B907" s="74" t="s">
        <v>133</v>
      </c>
      <c r="C907" s="499"/>
      <c r="D907" s="497"/>
      <c r="E907" s="498"/>
    </row>
    <row r="908" spans="1:5">
      <c r="A908" s="495"/>
      <c r="B908" s="74" t="s">
        <v>208</v>
      </c>
      <c r="C908" s="499"/>
      <c r="D908" s="497"/>
      <c r="E908" s="498"/>
    </row>
    <row r="909" spans="1:5">
      <c r="A909" s="495"/>
      <c r="B909" s="74" t="s">
        <v>10</v>
      </c>
      <c r="C909" s="499"/>
      <c r="D909" s="497"/>
      <c r="E909" s="498"/>
    </row>
    <row r="910" spans="1:5" ht="25.5">
      <c r="A910" s="495"/>
      <c r="B910" s="74" t="s">
        <v>11</v>
      </c>
      <c r="C910" s="499" t="s">
        <v>1462</v>
      </c>
      <c r="D910" s="497"/>
      <c r="E910" s="498"/>
    </row>
    <row r="911" spans="1:5">
      <c r="A911" s="495"/>
      <c r="B911" s="74" t="s">
        <v>12</v>
      </c>
      <c r="C911" s="511" t="s">
        <v>1233</v>
      </c>
      <c r="D911" s="497" t="s">
        <v>386</v>
      </c>
      <c r="E911" s="498"/>
    </row>
    <row r="912" spans="1:5" ht="15">
      <c r="A912" s="495"/>
      <c r="B912" s="74" t="s">
        <v>1686</v>
      </c>
      <c r="C912" s="511"/>
      <c r="D912" s="496"/>
      <c r="E912" s="498"/>
    </row>
    <row r="914" spans="1:5" ht="114.75">
      <c r="A914" s="495" t="s">
        <v>887</v>
      </c>
      <c r="B914" s="495"/>
      <c r="C914" s="496" t="s">
        <v>1463</v>
      </c>
      <c r="D914" s="497"/>
      <c r="E914" s="498"/>
    </row>
    <row r="915" spans="1:5">
      <c r="A915" s="495"/>
      <c r="B915" s="495" t="s">
        <v>467</v>
      </c>
      <c r="C915" s="499"/>
      <c r="D915" s="497"/>
      <c r="E915" s="498"/>
    </row>
    <row r="916" spans="1:5">
      <c r="A916" s="495"/>
      <c r="B916" s="74" t="s">
        <v>133</v>
      </c>
      <c r="C916" s="499"/>
      <c r="D916" s="497"/>
      <c r="E916" s="498"/>
    </row>
    <row r="917" spans="1:5">
      <c r="A917" s="495"/>
      <c r="B917" s="74" t="s">
        <v>208</v>
      </c>
      <c r="C917" s="499"/>
      <c r="D917" s="497"/>
      <c r="E917" s="498"/>
    </row>
    <row r="918" spans="1:5">
      <c r="A918" s="495"/>
      <c r="B918" s="74" t="s">
        <v>10</v>
      </c>
      <c r="C918" s="499"/>
      <c r="D918" s="497"/>
      <c r="E918" s="498"/>
    </row>
    <row r="919" spans="1:5">
      <c r="A919" s="495"/>
      <c r="B919" s="74" t="s">
        <v>11</v>
      </c>
      <c r="C919" s="499" t="s">
        <v>1464</v>
      </c>
      <c r="D919" s="497"/>
      <c r="E919" s="498"/>
    </row>
    <row r="920" spans="1:5">
      <c r="A920" s="495"/>
      <c r="B920" s="74" t="s">
        <v>12</v>
      </c>
      <c r="C920" s="511" t="s">
        <v>1233</v>
      </c>
      <c r="D920" s="497" t="s">
        <v>386</v>
      </c>
      <c r="E920" s="498"/>
    </row>
    <row r="921" spans="1:5" ht="15">
      <c r="A921" s="495"/>
      <c r="B921" s="74" t="s">
        <v>1686</v>
      </c>
      <c r="C921" s="511"/>
      <c r="D921" s="496"/>
      <c r="E921" s="498"/>
    </row>
    <row r="922" spans="1:5" ht="15">
      <c r="A922" s="495"/>
      <c r="B922" s="495"/>
      <c r="C922" s="511"/>
      <c r="D922" s="496"/>
      <c r="E922" s="498"/>
    </row>
    <row r="923" spans="1:5" ht="153">
      <c r="A923" s="495" t="s">
        <v>892</v>
      </c>
      <c r="B923" s="495"/>
      <c r="C923" s="496" t="s">
        <v>1465</v>
      </c>
      <c r="D923" s="497"/>
      <c r="E923" s="498"/>
    </row>
    <row r="924" spans="1:5">
      <c r="A924" s="495"/>
      <c r="B924" s="495" t="s">
        <v>467</v>
      </c>
      <c r="C924" s="499"/>
      <c r="D924" s="497"/>
      <c r="E924" s="498"/>
    </row>
    <row r="925" spans="1:5">
      <c r="A925" s="495"/>
      <c r="B925" s="74" t="s">
        <v>133</v>
      </c>
      <c r="C925" s="499"/>
      <c r="D925" s="497"/>
      <c r="E925" s="498"/>
    </row>
    <row r="926" spans="1:5">
      <c r="A926" s="495"/>
      <c r="B926" s="74" t="s">
        <v>208</v>
      </c>
      <c r="C926" s="499"/>
      <c r="D926" s="497"/>
      <c r="E926" s="498"/>
    </row>
    <row r="927" spans="1:5">
      <c r="A927" s="495"/>
      <c r="B927" s="74" t="s">
        <v>10</v>
      </c>
      <c r="C927" s="499"/>
      <c r="D927" s="497"/>
      <c r="E927" s="498"/>
    </row>
    <row r="928" spans="1:5">
      <c r="A928" s="495"/>
      <c r="B928" s="74" t="s">
        <v>11</v>
      </c>
      <c r="C928" s="499" t="s">
        <v>1466</v>
      </c>
      <c r="D928" s="497"/>
      <c r="E928" s="498"/>
    </row>
    <row r="929" spans="1:5">
      <c r="A929" s="495"/>
      <c r="B929" s="74" t="s">
        <v>12</v>
      </c>
      <c r="C929" s="511" t="s">
        <v>1233</v>
      </c>
      <c r="D929" s="497" t="s">
        <v>386</v>
      </c>
      <c r="E929" s="498"/>
    </row>
    <row r="930" spans="1:5" ht="15">
      <c r="A930" s="495"/>
      <c r="B930" s="74" t="s">
        <v>1686</v>
      </c>
      <c r="C930" s="511"/>
      <c r="D930" s="496"/>
      <c r="E930" s="498"/>
    </row>
    <row r="932" spans="1:5">
      <c r="A932" s="491">
        <v>3.3</v>
      </c>
      <c r="B932" s="491"/>
      <c r="C932" s="489" t="s">
        <v>1467</v>
      </c>
      <c r="D932" s="492"/>
      <c r="E932" s="493"/>
    </row>
    <row r="933" spans="1:5" ht="140.25">
      <c r="A933" s="495" t="s">
        <v>898</v>
      </c>
      <c r="B933" s="495"/>
      <c r="C933" s="496" t="s">
        <v>1468</v>
      </c>
      <c r="D933" s="497"/>
      <c r="E933" s="498"/>
    </row>
    <row r="934" spans="1:5">
      <c r="A934" s="495"/>
      <c r="B934" s="495" t="s">
        <v>467</v>
      </c>
      <c r="C934" s="499"/>
      <c r="D934" s="497"/>
      <c r="E934" s="498"/>
    </row>
    <row r="935" spans="1:5">
      <c r="A935" s="495"/>
      <c r="B935" s="74" t="s">
        <v>133</v>
      </c>
      <c r="C935" s="499"/>
      <c r="D935" s="497"/>
      <c r="E935" s="498"/>
    </row>
    <row r="936" spans="1:5">
      <c r="A936" s="495"/>
      <c r="B936" s="74" t="s">
        <v>208</v>
      </c>
      <c r="C936" s="499"/>
      <c r="D936" s="497"/>
      <c r="E936" s="498"/>
    </row>
    <row r="937" spans="1:5">
      <c r="A937" s="495"/>
      <c r="B937" s="74" t="s">
        <v>10</v>
      </c>
      <c r="C937" s="499"/>
      <c r="D937" s="497"/>
      <c r="E937" s="498"/>
    </row>
    <row r="938" spans="1:5" ht="38.25">
      <c r="A938" s="495"/>
      <c r="B938" s="74" t="s">
        <v>11</v>
      </c>
      <c r="C938" s="499" t="s">
        <v>1469</v>
      </c>
      <c r="D938" s="497"/>
      <c r="E938" s="498"/>
    </row>
    <row r="939" spans="1:5">
      <c r="A939" s="495"/>
      <c r="B939" s="74" t="s">
        <v>12</v>
      </c>
      <c r="C939" s="511" t="s">
        <v>1233</v>
      </c>
      <c r="D939" s="497" t="s">
        <v>386</v>
      </c>
      <c r="E939" s="498"/>
    </row>
    <row r="940" spans="1:5" ht="15">
      <c r="A940" s="495"/>
      <c r="B940" s="74" t="s">
        <v>1686</v>
      </c>
      <c r="C940" s="511"/>
      <c r="D940" s="496"/>
      <c r="E940" s="498"/>
    </row>
    <row r="942" spans="1:5" ht="127.5">
      <c r="A942" s="495" t="s">
        <v>905</v>
      </c>
      <c r="B942" s="495"/>
      <c r="C942" s="496" t="s">
        <v>1470</v>
      </c>
      <c r="D942" s="512"/>
      <c r="E942" s="498"/>
    </row>
    <row r="943" spans="1:5">
      <c r="A943" s="495"/>
      <c r="B943" s="495" t="s">
        <v>467</v>
      </c>
      <c r="C943" s="499"/>
      <c r="D943" s="512"/>
      <c r="E943" s="498"/>
    </row>
    <row r="944" spans="1:5">
      <c r="A944" s="495"/>
      <c r="B944" s="74" t="s">
        <v>133</v>
      </c>
      <c r="C944" s="499"/>
      <c r="D944" s="512"/>
      <c r="E944" s="498"/>
    </row>
    <row r="945" spans="1:5">
      <c r="A945" s="495"/>
      <c r="B945" s="74" t="s">
        <v>208</v>
      </c>
      <c r="C945" s="499"/>
      <c r="D945" s="512"/>
      <c r="E945" s="498"/>
    </row>
    <row r="946" spans="1:5">
      <c r="A946" s="495"/>
      <c r="B946" s="74" t="s">
        <v>10</v>
      </c>
      <c r="C946" s="499"/>
      <c r="D946" s="512"/>
      <c r="E946" s="498"/>
    </row>
    <row r="947" spans="1:5" ht="51">
      <c r="A947" s="495"/>
      <c r="B947" s="74" t="s">
        <v>11</v>
      </c>
      <c r="C947" s="499" t="s">
        <v>1471</v>
      </c>
      <c r="D947" s="512"/>
      <c r="E947" s="498"/>
    </row>
    <row r="948" spans="1:5">
      <c r="A948" s="495"/>
      <c r="B948" s="74" t="s">
        <v>12</v>
      </c>
      <c r="C948" s="511" t="s">
        <v>1233</v>
      </c>
      <c r="D948" s="497" t="s">
        <v>386</v>
      </c>
      <c r="E948" s="498"/>
    </row>
    <row r="949" spans="1:5" ht="15">
      <c r="A949" s="495"/>
      <c r="B949" s="74" t="s">
        <v>1686</v>
      </c>
      <c r="C949" s="511"/>
      <c r="D949" s="496"/>
      <c r="E949" s="498"/>
    </row>
    <row r="951" spans="1:5">
      <c r="A951" s="491">
        <v>3.4</v>
      </c>
      <c r="B951" s="491"/>
      <c r="C951" s="489" t="s">
        <v>1472</v>
      </c>
      <c r="D951" s="492"/>
      <c r="E951" s="493"/>
    </row>
    <row r="952" spans="1:5" ht="76.5">
      <c r="A952" s="495" t="s">
        <v>1473</v>
      </c>
      <c r="B952" s="495"/>
      <c r="C952" s="496" t="s">
        <v>1474</v>
      </c>
      <c r="D952" s="512"/>
      <c r="E952" s="498"/>
    </row>
    <row r="953" spans="1:5">
      <c r="A953" s="495"/>
      <c r="B953" s="495" t="s">
        <v>467</v>
      </c>
      <c r="C953" s="499"/>
      <c r="D953" s="512"/>
      <c r="E953" s="498"/>
    </row>
    <row r="954" spans="1:5">
      <c r="A954" s="495"/>
      <c r="B954" s="74" t="s">
        <v>133</v>
      </c>
      <c r="C954" s="499"/>
      <c r="D954" s="512"/>
      <c r="E954" s="498"/>
    </row>
    <row r="955" spans="1:5">
      <c r="A955" s="495"/>
      <c r="B955" s="74" t="s">
        <v>208</v>
      </c>
      <c r="C955" s="499"/>
      <c r="D955" s="512"/>
      <c r="E955" s="498"/>
    </row>
    <row r="956" spans="1:5">
      <c r="A956" s="495"/>
      <c r="B956" s="74" t="s">
        <v>10</v>
      </c>
      <c r="C956" s="499"/>
      <c r="D956" s="512"/>
      <c r="E956" s="498"/>
    </row>
    <row r="957" spans="1:5">
      <c r="A957" s="495"/>
      <c r="B957" s="74" t="s">
        <v>11</v>
      </c>
      <c r="C957" s="499" t="s">
        <v>1475</v>
      </c>
      <c r="D957" s="512"/>
      <c r="E957" s="498"/>
    </row>
    <row r="958" spans="1:5">
      <c r="A958" s="495"/>
      <c r="B958" s="74" t="s">
        <v>12</v>
      </c>
      <c r="C958" s="511" t="s">
        <v>1233</v>
      </c>
      <c r="D958" s="497" t="s">
        <v>386</v>
      </c>
      <c r="E958" s="498"/>
    </row>
    <row r="959" spans="1:5" ht="15">
      <c r="A959" s="495"/>
      <c r="B959" s="74" t="s">
        <v>1686</v>
      </c>
      <c r="C959" s="511"/>
      <c r="D959" s="496"/>
      <c r="E959" s="498"/>
    </row>
    <row r="961" spans="1:5" ht="76.5">
      <c r="A961" s="495" t="s">
        <v>1476</v>
      </c>
      <c r="B961" s="495"/>
      <c r="C961" s="496" t="s">
        <v>1477</v>
      </c>
      <c r="D961" s="512"/>
      <c r="E961" s="498"/>
    </row>
    <row r="962" spans="1:5">
      <c r="A962" s="495"/>
      <c r="B962" s="495" t="s">
        <v>467</v>
      </c>
      <c r="C962" s="499"/>
      <c r="D962" s="512"/>
      <c r="E962" s="498"/>
    </row>
    <row r="963" spans="1:5">
      <c r="A963" s="495"/>
      <c r="B963" s="495">
        <f>B$9</f>
        <v>0</v>
      </c>
      <c r="C963" s="499"/>
      <c r="D963" s="497"/>
      <c r="E963" s="498"/>
    </row>
    <row r="964" spans="1:5">
      <c r="A964" s="495"/>
      <c r="B964" s="495">
        <f>B$10</f>
        <v>0</v>
      </c>
      <c r="C964" s="499"/>
      <c r="D964" s="497"/>
      <c r="E964" s="498"/>
    </row>
    <row r="965" spans="1:5">
      <c r="A965" s="495"/>
      <c r="B965" s="495">
        <f>B$11</f>
        <v>0</v>
      </c>
      <c r="C965" s="499"/>
      <c r="D965" s="497"/>
      <c r="E965" s="498"/>
    </row>
    <row r="966" spans="1:5" ht="38.25">
      <c r="A966" s="495"/>
      <c r="B966" s="495">
        <f>B$12</f>
        <v>0</v>
      </c>
      <c r="C966" s="499" t="s">
        <v>1478</v>
      </c>
      <c r="D966" s="497"/>
      <c r="E966" s="498"/>
    </row>
    <row r="967" spans="1:5">
      <c r="A967" s="495"/>
      <c r="B967" s="495">
        <f>B$13</f>
        <v>0</v>
      </c>
      <c r="C967" s="511" t="s">
        <v>1233</v>
      </c>
      <c r="D967" s="497" t="s">
        <v>386</v>
      </c>
      <c r="E967" s="498"/>
    </row>
    <row r="968" spans="1:5" ht="15">
      <c r="A968" s="495"/>
      <c r="B968" s="495" t="s">
        <v>1686</v>
      </c>
      <c r="C968" s="511"/>
      <c r="D968" s="496"/>
      <c r="E968" s="498"/>
    </row>
    <row r="970" spans="1:5" ht="89.25">
      <c r="A970" s="495" t="s">
        <v>1479</v>
      </c>
      <c r="B970" s="495"/>
      <c r="C970" s="496" t="s">
        <v>1480</v>
      </c>
      <c r="D970" s="512"/>
      <c r="E970" s="498"/>
    </row>
    <row r="971" spans="1:5">
      <c r="A971" s="495"/>
      <c r="B971" s="495" t="s">
        <v>467</v>
      </c>
      <c r="C971" s="499"/>
      <c r="D971" s="512"/>
      <c r="E971" s="498"/>
    </row>
    <row r="972" spans="1:5">
      <c r="A972" s="495"/>
      <c r="B972" s="495">
        <f>B$9</f>
        <v>0</v>
      </c>
      <c r="C972" s="499"/>
      <c r="D972" s="512"/>
      <c r="E972" s="498"/>
    </row>
    <row r="973" spans="1:5">
      <c r="A973" s="495"/>
      <c r="B973" s="495">
        <f>B$10</f>
        <v>0</v>
      </c>
      <c r="C973" s="499"/>
      <c r="D973" s="512"/>
      <c r="E973" s="498"/>
    </row>
    <row r="974" spans="1:5">
      <c r="A974" s="495"/>
      <c r="B974" s="495">
        <f>B$11</f>
        <v>0</v>
      </c>
      <c r="C974" s="499"/>
      <c r="D974" s="512"/>
      <c r="E974" s="498"/>
    </row>
    <row r="975" spans="1:5">
      <c r="A975" s="495"/>
      <c r="B975" s="495">
        <f>B$12</f>
        <v>0</v>
      </c>
      <c r="C975" s="499" t="s">
        <v>1481</v>
      </c>
      <c r="D975" s="512"/>
      <c r="E975" s="498"/>
    </row>
    <row r="976" spans="1:5">
      <c r="A976" s="495"/>
      <c r="B976" s="495">
        <f>B$13</f>
        <v>0</v>
      </c>
      <c r="C976" s="511" t="s">
        <v>1233</v>
      </c>
      <c r="D976" s="497" t="s">
        <v>386</v>
      </c>
      <c r="E976" s="498"/>
    </row>
    <row r="977" spans="1:5" ht="15">
      <c r="A977" s="495"/>
      <c r="B977" s="495" t="s">
        <v>1686</v>
      </c>
      <c r="C977" s="511"/>
      <c r="D977" s="496"/>
      <c r="E977" s="498"/>
    </row>
    <row r="979" spans="1:5" ht="204">
      <c r="A979" s="495" t="s">
        <v>1482</v>
      </c>
      <c r="B979" s="495"/>
      <c r="C979" s="496" t="s">
        <v>1483</v>
      </c>
      <c r="D979" s="512"/>
      <c r="E979" s="498"/>
    </row>
    <row r="980" spans="1:5">
      <c r="A980" s="495"/>
      <c r="B980" s="495" t="s">
        <v>467</v>
      </c>
      <c r="C980" s="499"/>
      <c r="D980" s="512"/>
      <c r="E980" s="498"/>
    </row>
    <row r="981" spans="1:5">
      <c r="A981" s="495"/>
      <c r="B981" s="74" t="s">
        <v>133</v>
      </c>
      <c r="C981" s="499"/>
      <c r="D981" s="512"/>
      <c r="E981" s="498"/>
    </row>
    <row r="982" spans="1:5">
      <c r="A982" s="495"/>
      <c r="B982" s="74" t="s">
        <v>208</v>
      </c>
      <c r="C982" s="499"/>
      <c r="D982" s="512"/>
      <c r="E982" s="498"/>
    </row>
    <row r="983" spans="1:5">
      <c r="A983" s="495"/>
      <c r="B983" s="74" t="s">
        <v>10</v>
      </c>
      <c r="C983" s="499"/>
      <c r="D983" s="512"/>
      <c r="E983" s="498"/>
    </row>
    <row r="984" spans="1:5" ht="51">
      <c r="A984" s="495"/>
      <c r="B984" s="74" t="s">
        <v>11</v>
      </c>
      <c r="C984" s="499" t="s">
        <v>1484</v>
      </c>
      <c r="D984" s="512"/>
      <c r="E984" s="498"/>
    </row>
    <row r="985" spans="1:5">
      <c r="A985" s="495"/>
      <c r="B985" s="74" t="s">
        <v>12</v>
      </c>
      <c r="C985" s="511" t="s">
        <v>1233</v>
      </c>
      <c r="D985" s="497" t="s">
        <v>386</v>
      </c>
      <c r="E985" s="498"/>
    </row>
    <row r="986" spans="1:5" ht="15">
      <c r="A986" s="495"/>
      <c r="B986" s="74" t="s">
        <v>1686</v>
      </c>
      <c r="C986" s="511"/>
      <c r="D986" s="496"/>
      <c r="E986" s="498"/>
    </row>
    <row r="988" spans="1:5" ht="114.75">
      <c r="A988" s="495" t="s">
        <v>1485</v>
      </c>
      <c r="B988" s="495"/>
      <c r="C988" s="496" t="s">
        <v>1486</v>
      </c>
      <c r="D988" s="512"/>
      <c r="E988" s="513"/>
    </row>
    <row r="989" spans="1:5">
      <c r="A989" s="495"/>
      <c r="B989" s="495" t="s">
        <v>467</v>
      </c>
      <c r="C989" s="499"/>
      <c r="D989" s="512"/>
      <c r="E989" s="513"/>
    </row>
    <row r="990" spans="1:5">
      <c r="A990" s="495"/>
      <c r="B990" s="74" t="s">
        <v>133</v>
      </c>
      <c r="C990" s="499"/>
      <c r="D990" s="512"/>
      <c r="E990" s="498"/>
    </row>
    <row r="991" spans="1:5">
      <c r="A991" s="495"/>
      <c r="B991" s="74" t="s">
        <v>208</v>
      </c>
      <c r="C991" s="499"/>
      <c r="D991" s="512"/>
      <c r="E991" s="498"/>
    </row>
    <row r="992" spans="1:5">
      <c r="A992" s="495"/>
      <c r="B992" s="74" t="s">
        <v>10</v>
      </c>
      <c r="C992" s="499"/>
      <c r="D992" s="512"/>
      <c r="E992" s="498"/>
    </row>
    <row r="993" spans="1:5" ht="51">
      <c r="A993" s="495"/>
      <c r="B993" s="74" t="s">
        <v>11</v>
      </c>
      <c r="C993" s="499" t="s">
        <v>1484</v>
      </c>
      <c r="D993" s="512"/>
      <c r="E993" s="498"/>
    </row>
    <row r="994" spans="1:5">
      <c r="A994" s="495"/>
      <c r="B994" s="74" t="s">
        <v>12</v>
      </c>
      <c r="C994" s="511" t="s">
        <v>1233</v>
      </c>
      <c r="D994" s="497" t="s">
        <v>386</v>
      </c>
      <c r="E994" s="498"/>
    </row>
    <row r="995" spans="1:5" ht="15">
      <c r="A995" s="495"/>
      <c r="B995" s="74" t="s">
        <v>1686</v>
      </c>
      <c r="C995" s="511"/>
      <c r="D995" s="496"/>
      <c r="E995" s="498"/>
    </row>
    <row r="997" spans="1:5" ht="114.75">
      <c r="A997" s="495" t="s">
        <v>1487</v>
      </c>
      <c r="B997" s="495"/>
      <c r="C997" s="496" t="s">
        <v>1488</v>
      </c>
      <c r="D997" s="497"/>
      <c r="E997" s="514"/>
    </row>
    <row r="998" spans="1:5">
      <c r="A998" s="495"/>
      <c r="B998" s="495" t="s">
        <v>467</v>
      </c>
      <c r="C998" s="499"/>
      <c r="D998" s="497"/>
      <c r="E998" s="514"/>
    </row>
    <row r="999" spans="1:5">
      <c r="A999" s="495"/>
      <c r="B999" s="74" t="s">
        <v>133</v>
      </c>
      <c r="C999" s="499"/>
      <c r="D999" s="497"/>
      <c r="E999" s="514"/>
    </row>
    <row r="1000" spans="1:5">
      <c r="A1000" s="495"/>
      <c r="B1000" s="74" t="s">
        <v>208</v>
      </c>
      <c r="C1000" s="499"/>
      <c r="D1000" s="497"/>
      <c r="E1000" s="498"/>
    </row>
    <row r="1001" spans="1:5">
      <c r="A1001" s="495"/>
      <c r="B1001" s="74" t="s">
        <v>10</v>
      </c>
      <c r="C1001" s="499"/>
      <c r="D1001" s="497"/>
      <c r="E1001" s="498"/>
    </row>
    <row r="1002" spans="1:5" ht="165.75">
      <c r="A1002" s="495"/>
      <c r="B1002" s="74" t="s">
        <v>11</v>
      </c>
      <c r="C1002" s="499" t="s">
        <v>1489</v>
      </c>
      <c r="D1002" s="497"/>
      <c r="E1002" s="514"/>
    </row>
    <row r="1003" spans="1:5">
      <c r="A1003" s="495"/>
      <c r="B1003" s="74" t="s">
        <v>12</v>
      </c>
      <c r="C1003" s="511" t="s">
        <v>1233</v>
      </c>
      <c r="D1003" s="497" t="s">
        <v>386</v>
      </c>
      <c r="E1003" s="498"/>
    </row>
    <row r="1004" spans="1:5" ht="15">
      <c r="A1004" s="495"/>
      <c r="B1004" s="74" t="s">
        <v>1686</v>
      </c>
      <c r="C1004" s="511"/>
      <c r="D1004" s="496"/>
      <c r="E1004" s="498"/>
    </row>
    <row r="1006" spans="1:5" ht="102">
      <c r="A1006" s="495" t="s">
        <v>1490</v>
      </c>
      <c r="B1006" s="495"/>
      <c r="C1006" s="496" t="s">
        <v>1491</v>
      </c>
      <c r="D1006" s="497"/>
      <c r="E1006" s="498"/>
    </row>
    <row r="1007" spans="1:5">
      <c r="A1007" s="495"/>
      <c r="B1007" s="495" t="s">
        <v>467</v>
      </c>
      <c r="C1007" s="499"/>
      <c r="D1007" s="497"/>
      <c r="E1007" s="498"/>
    </row>
    <row r="1008" spans="1:5">
      <c r="A1008" s="495"/>
      <c r="B1008" s="74" t="s">
        <v>133</v>
      </c>
      <c r="C1008" s="499"/>
      <c r="D1008" s="497"/>
      <c r="E1008" s="498"/>
    </row>
    <row r="1009" spans="1:5">
      <c r="A1009" s="495"/>
      <c r="B1009" s="74" t="s">
        <v>208</v>
      </c>
      <c r="C1009" s="499"/>
      <c r="D1009" s="497"/>
      <c r="E1009" s="498"/>
    </row>
    <row r="1010" spans="1:5">
      <c r="A1010" s="495"/>
      <c r="B1010" s="74" t="s">
        <v>10</v>
      </c>
      <c r="C1010" s="499"/>
      <c r="D1010" s="497"/>
      <c r="E1010" s="498"/>
    </row>
    <row r="1011" spans="1:5" ht="165.75">
      <c r="A1011" s="495"/>
      <c r="B1011" s="74" t="s">
        <v>11</v>
      </c>
      <c r="C1011" s="499" t="s">
        <v>1489</v>
      </c>
      <c r="D1011" s="497"/>
      <c r="E1011" s="498"/>
    </row>
    <row r="1012" spans="1:5">
      <c r="A1012" s="495"/>
      <c r="B1012" s="74" t="s">
        <v>12</v>
      </c>
      <c r="C1012" s="511" t="s">
        <v>1233</v>
      </c>
      <c r="D1012" s="497" t="s">
        <v>386</v>
      </c>
      <c r="E1012" s="498"/>
    </row>
    <row r="1013" spans="1:5" ht="15">
      <c r="A1013" s="495"/>
      <c r="B1013" s="74" t="s">
        <v>1686</v>
      </c>
      <c r="C1013" s="511"/>
      <c r="D1013" s="496"/>
      <c r="E1013" s="498"/>
    </row>
    <row r="1015" spans="1:5" ht="306">
      <c r="A1015" s="495" t="s">
        <v>935</v>
      </c>
      <c r="B1015" s="495"/>
      <c r="C1015" s="496" t="s">
        <v>1492</v>
      </c>
      <c r="D1015" s="497"/>
      <c r="E1015" s="498"/>
    </row>
    <row r="1016" spans="1:5">
      <c r="A1016" s="495"/>
      <c r="B1016" s="495" t="s">
        <v>467</v>
      </c>
      <c r="C1016" s="499"/>
      <c r="D1016" s="497"/>
      <c r="E1016" s="498"/>
    </row>
    <row r="1017" spans="1:5">
      <c r="A1017" s="495"/>
      <c r="B1017" s="74" t="s">
        <v>133</v>
      </c>
      <c r="C1017" s="499"/>
      <c r="D1017" s="497"/>
      <c r="E1017" s="498"/>
    </row>
    <row r="1018" spans="1:5">
      <c r="A1018" s="495"/>
      <c r="B1018" s="74" t="s">
        <v>208</v>
      </c>
      <c r="C1018" s="499"/>
      <c r="D1018" s="497"/>
      <c r="E1018" s="498"/>
    </row>
    <row r="1019" spans="1:5">
      <c r="A1019" s="495"/>
      <c r="B1019" s="74" t="s">
        <v>10</v>
      </c>
      <c r="C1019" s="499"/>
      <c r="D1019" s="497"/>
      <c r="E1019" s="498"/>
    </row>
    <row r="1020" spans="1:5" ht="38.25">
      <c r="A1020" s="495"/>
      <c r="B1020" s="74" t="s">
        <v>11</v>
      </c>
      <c r="C1020" s="499" t="s">
        <v>1493</v>
      </c>
      <c r="D1020" s="497"/>
      <c r="E1020" s="498"/>
    </row>
    <row r="1021" spans="1:5">
      <c r="A1021" s="495"/>
      <c r="B1021" s="74" t="s">
        <v>12</v>
      </c>
      <c r="C1021" s="511" t="s">
        <v>1233</v>
      </c>
      <c r="D1021" s="497" t="s">
        <v>386</v>
      </c>
      <c r="E1021" s="498"/>
    </row>
    <row r="1022" spans="1:5" ht="15">
      <c r="A1022" s="495"/>
      <c r="B1022" s="74" t="s">
        <v>1686</v>
      </c>
      <c r="C1022" s="511"/>
      <c r="D1022" s="496"/>
      <c r="E1022" s="498"/>
    </row>
    <row r="1024" spans="1:5" ht="140.25">
      <c r="A1024" s="495" t="s">
        <v>1494</v>
      </c>
      <c r="B1024" s="495"/>
      <c r="C1024" s="496" t="s">
        <v>1495</v>
      </c>
      <c r="D1024" s="497"/>
      <c r="E1024" s="498"/>
    </row>
    <row r="1025" spans="1:5">
      <c r="A1025" s="495"/>
      <c r="B1025" s="495" t="s">
        <v>467</v>
      </c>
      <c r="C1025" s="499"/>
      <c r="D1025" s="497"/>
      <c r="E1025" s="498"/>
    </row>
    <row r="1026" spans="1:5">
      <c r="A1026" s="495"/>
      <c r="B1026" s="74" t="s">
        <v>133</v>
      </c>
      <c r="C1026" s="499"/>
      <c r="D1026" s="497"/>
      <c r="E1026" s="498"/>
    </row>
    <row r="1027" spans="1:5">
      <c r="A1027" s="495"/>
      <c r="B1027" s="74" t="s">
        <v>208</v>
      </c>
      <c r="C1027" s="499"/>
      <c r="D1027" s="497"/>
      <c r="E1027" s="498"/>
    </row>
    <row r="1028" spans="1:5">
      <c r="A1028" s="495"/>
      <c r="B1028" s="74" t="s">
        <v>10</v>
      </c>
      <c r="C1028" s="499"/>
      <c r="D1028" s="497"/>
      <c r="E1028" s="498"/>
    </row>
    <row r="1029" spans="1:5" ht="25.5">
      <c r="A1029" s="495"/>
      <c r="B1029" s="74" t="s">
        <v>11</v>
      </c>
      <c r="C1029" s="499" t="s">
        <v>1496</v>
      </c>
      <c r="D1029" s="497"/>
      <c r="E1029" s="498"/>
    </row>
    <row r="1030" spans="1:5">
      <c r="A1030" s="495"/>
      <c r="B1030" s="74" t="s">
        <v>12</v>
      </c>
      <c r="C1030" s="511" t="s">
        <v>1233</v>
      </c>
      <c r="D1030" s="497" t="s">
        <v>386</v>
      </c>
      <c r="E1030" s="498"/>
    </row>
    <row r="1031" spans="1:5" ht="15">
      <c r="A1031" s="495"/>
      <c r="B1031" s="74" t="s">
        <v>1686</v>
      </c>
      <c r="C1031" s="511"/>
      <c r="D1031" s="496"/>
      <c r="E1031" s="498"/>
    </row>
    <row r="1033" spans="1:5" ht="204">
      <c r="A1033" s="495" t="s">
        <v>1497</v>
      </c>
      <c r="B1033" s="495"/>
      <c r="C1033" s="496" t="s">
        <v>1498</v>
      </c>
      <c r="D1033" s="497"/>
      <c r="E1033" s="498"/>
    </row>
    <row r="1034" spans="1:5">
      <c r="A1034" s="495"/>
      <c r="B1034" s="495" t="s">
        <v>467</v>
      </c>
      <c r="C1034" s="499"/>
      <c r="D1034" s="497"/>
      <c r="E1034" s="498"/>
    </row>
    <row r="1035" spans="1:5">
      <c r="A1035" s="495"/>
      <c r="B1035" s="74" t="s">
        <v>133</v>
      </c>
      <c r="C1035" s="499"/>
      <c r="D1035" s="497"/>
      <c r="E1035" s="498"/>
    </row>
    <row r="1036" spans="1:5">
      <c r="A1036" s="495"/>
      <c r="B1036" s="74" t="s">
        <v>208</v>
      </c>
      <c r="C1036" s="499"/>
      <c r="D1036" s="497"/>
      <c r="E1036" s="498"/>
    </row>
    <row r="1037" spans="1:5">
      <c r="A1037" s="495"/>
      <c r="B1037" s="74" t="s">
        <v>10</v>
      </c>
      <c r="C1037" s="499"/>
      <c r="D1037" s="497"/>
      <c r="E1037" s="498"/>
    </row>
    <row r="1038" spans="1:5">
      <c r="A1038" s="495"/>
      <c r="B1038" s="74" t="s">
        <v>11</v>
      </c>
      <c r="C1038" s="499" t="s">
        <v>1499</v>
      </c>
      <c r="D1038" s="497"/>
      <c r="E1038" s="498"/>
    </row>
    <row r="1039" spans="1:5">
      <c r="A1039" s="495"/>
      <c r="B1039" s="74" t="s">
        <v>12</v>
      </c>
      <c r="C1039" s="511" t="s">
        <v>1233</v>
      </c>
      <c r="D1039" s="497" t="s">
        <v>386</v>
      </c>
      <c r="E1039" s="498"/>
    </row>
    <row r="1040" spans="1:5" ht="15">
      <c r="A1040" s="495"/>
      <c r="B1040" s="74" t="s">
        <v>1686</v>
      </c>
      <c r="C1040" s="511"/>
      <c r="D1040" s="496"/>
      <c r="E1040" s="498"/>
    </row>
    <row r="1042" spans="1:5" ht="114.75">
      <c r="A1042" s="495" t="s">
        <v>1500</v>
      </c>
      <c r="B1042" s="495"/>
      <c r="C1042" s="496" t="s">
        <v>1501</v>
      </c>
      <c r="D1042" s="497"/>
      <c r="E1042" s="498"/>
    </row>
    <row r="1043" spans="1:5">
      <c r="A1043" s="495"/>
      <c r="B1043" s="495" t="s">
        <v>467</v>
      </c>
      <c r="C1043" s="499"/>
      <c r="D1043" s="497"/>
      <c r="E1043" s="498"/>
    </row>
    <row r="1044" spans="1:5">
      <c r="A1044" s="495"/>
      <c r="B1044" s="74" t="s">
        <v>133</v>
      </c>
      <c r="C1044" s="499"/>
      <c r="D1044" s="497"/>
      <c r="E1044" s="498"/>
    </row>
    <row r="1045" spans="1:5">
      <c r="A1045" s="495"/>
      <c r="B1045" s="74" t="s">
        <v>208</v>
      </c>
      <c r="C1045" s="499"/>
      <c r="D1045" s="497"/>
      <c r="E1045" s="498"/>
    </row>
    <row r="1046" spans="1:5">
      <c r="A1046" s="495"/>
      <c r="B1046" s="74" t="s">
        <v>10</v>
      </c>
      <c r="C1046" s="499"/>
      <c r="D1046" s="497"/>
      <c r="E1046" s="498"/>
    </row>
    <row r="1047" spans="1:5" ht="25.5">
      <c r="A1047" s="495"/>
      <c r="B1047" s="74" t="s">
        <v>11</v>
      </c>
      <c r="C1047" s="499" t="s">
        <v>1502</v>
      </c>
      <c r="D1047" s="497"/>
      <c r="E1047" s="498"/>
    </row>
    <row r="1048" spans="1:5">
      <c r="A1048" s="495"/>
      <c r="B1048" s="74" t="s">
        <v>12</v>
      </c>
      <c r="C1048" s="511" t="s">
        <v>1233</v>
      </c>
      <c r="D1048" s="497" t="s">
        <v>386</v>
      </c>
      <c r="E1048" s="498"/>
    </row>
    <row r="1049" spans="1:5" ht="15">
      <c r="A1049" s="495"/>
      <c r="B1049" s="74" t="s">
        <v>1686</v>
      </c>
      <c r="C1049" s="511"/>
      <c r="D1049" s="496"/>
      <c r="E1049" s="498"/>
    </row>
    <row r="1051" spans="1:5" ht="127.5">
      <c r="A1051" s="495" t="s">
        <v>1503</v>
      </c>
      <c r="B1051" s="495"/>
      <c r="C1051" s="496" t="s">
        <v>1504</v>
      </c>
      <c r="D1051" s="497"/>
      <c r="E1051" s="498"/>
    </row>
    <row r="1052" spans="1:5">
      <c r="A1052" s="495"/>
      <c r="B1052" s="495" t="s">
        <v>467</v>
      </c>
      <c r="C1052" s="499"/>
      <c r="D1052" s="497"/>
      <c r="E1052" s="498"/>
    </row>
    <row r="1053" spans="1:5">
      <c r="A1053" s="495"/>
      <c r="B1053" s="74" t="s">
        <v>133</v>
      </c>
      <c r="C1053" s="499"/>
      <c r="D1053" s="497"/>
      <c r="E1053" s="498"/>
    </row>
    <row r="1054" spans="1:5">
      <c r="A1054" s="495"/>
      <c r="B1054" s="74" t="s">
        <v>208</v>
      </c>
      <c r="C1054" s="499"/>
      <c r="D1054" s="497"/>
      <c r="E1054" s="498"/>
    </row>
    <row r="1055" spans="1:5">
      <c r="A1055" s="495"/>
      <c r="B1055" s="74" t="s">
        <v>10</v>
      </c>
      <c r="C1055" s="499"/>
      <c r="D1055" s="497"/>
      <c r="E1055" s="498"/>
    </row>
    <row r="1056" spans="1:5">
      <c r="A1056" s="495"/>
      <c r="B1056" s="74" t="s">
        <v>11</v>
      </c>
      <c r="C1056" s="499" t="s">
        <v>1505</v>
      </c>
      <c r="D1056" s="497"/>
      <c r="E1056" s="498"/>
    </row>
    <row r="1057" spans="1:5">
      <c r="A1057" s="495"/>
      <c r="B1057" s="74" t="s">
        <v>12</v>
      </c>
      <c r="C1057" s="511" t="s">
        <v>1233</v>
      </c>
      <c r="D1057" s="497" t="s">
        <v>386</v>
      </c>
      <c r="E1057" s="498"/>
    </row>
    <row r="1058" spans="1:5" ht="15">
      <c r="A1058" s="495"/>
      <c r="B1058" s="74" t="s">
        <v>1686</v>
      </c>
      <c r="C1058" s="511"/>
      <c r="D1058" s="496"/>
      <c r="E1058" s="498"/>
    </row>
    <row r="1060" spans="1:5" ht="140.25">
      <c r="A1060" s="495" t="s">
        <v>1506</v>
      </c>
      <c r="B1060" s="495"/>
      <c r="C1060" s="496" t="s">
        <v>1507</v>
      </c>
      <c r="D1060" s="497"/>
      <c r="E1060" s="498"/>
    </row>
    <row r="1061" spans="1:5">
      <c r="A1061" s="495"/>
      <c r="B1061" s="495" t="s">
        <v>467</v>
      </c>
      <c r="C1061" s="499"/>
      <c r="D1061" s="497"/>
      <c r="E1061" s="498"/>
    </row>
    <row r="1062" spans="1:5">
      <c r="A1062" s="495"/>
      <c r="B1062" s="74" t="s">
        <v>133</v>
      </c>
      <c r="C1062" s="499"/>
      <c r="D1062" s="497"/>
      <c r="E1062" s="498"/>
    </row>
    <row r="1063" spans="1:5">
      <c r="A1063" s="495"/>
      <c r="B1063" s="74" t="s">
        <v>208</v>
      </c>
      <c r="C1063" s="499"/>
      <c r="D1063" s="497"/>
      <c r="E1063" s="498"/>
    </row>
    <row r="1064" spans="1:5">
      <c r="A1064" s="495"/>
      <c r="B1064" s="74" t="s">
        <v>10</v>
      </c>
      <c r="C1064" s="499"/>
      <c r="D1064" s="497"/>
      <c r="E1064" s="498"/>
    </row>
    <row r="1065" spans="1:5">
      <c r="A1065" s="495"/>
      <c r="B1065" s="74" t="s">
        <v>11</v>
      </c>
      <c r="C1065" s="499" t="s">
        <v>1508</v>
      </c>
      <c r="D1065" s="497"/>
      <c r="E1065" s="498"/>
    </row>
    <row r="1066" spans="1:5">
      <c r="A1066" s="495"/>
      <c r="B1066" s="74" t="s">
        <v>12</v>
      </c>
      <c r="C1066" s="511" t="s">
        <v>1233</v>
      </c>
      <c r="D1066" s="497" t="s">
        <v>386</v>
      </c>
      <c r="E1066" s="498"/>
    </row>
    <row r="1067" spans="1:5" ht="15">
      <c r="A1067" s="495"/>
      <c r="B1067" s="74" t="s">
        <v>1686</v>
      </c>
      <c r="C1067" s="511"/>
      <c r="D1067" s="496"/>
      <c r="E1067" s="498"/>
    </row>
    <row r="1069" spans="1:5" ht="114.75">
      <c r="A1069" s="495" t="s">
        <v>1509</v>
      </c>
      <c r="B1069" s="495"/>
      <c r="C1069" s="496" t="s">
        <v>1510</v>
      </c>
      <c r="D1069" s="497"/>
      <c r="E1069" s="498"/>
    </row>
    <row r="1070" spans="1:5">
      <c r="A1070" s="495"/>
      <c r="B1070" s="495" t="s">
        <v>467</v>
      </c>
      <c r="C1070" s="499"/>
      <c r="D1070" s="497"/>
      <c r="E1070" s="498"/>
    </row>
    <row r="1071" spans="1:5">
      <c r="A1071" s="495"/>
      <c r="B1071" s="74" t="s">
        <v>133</v>
      </c>
      <c r="C1071" s="499"/>
      <c r="D1071" s="497"/>
      <c r="E1071" s="498"/>
    </row>
    <row r="1072" spans="1:5">
      <c r="A1072" s="495"/>
      <c r="B1072" s="74" t="s">
        <v>208</v>
      </c>
      <c r="C1072" s="499"/>
      <c r="D1072" s="497"/>
      <c r="E1072" s="498"/>
    </row>
    <row r="1073" spans="1:5">
      <c r="A1073" s="495"/>
      <c r="B1073" s="74" t="s">
        <v>10</v>
      </c>
      <c r="C1073" s="499"/>
      <c r="D1073" s="497"/>
      <c r="E1073" s="498"/>
    </row>
    <row r="1074" spans="1:5" ht="25.5">
      <c r="A1074" s="495"/>
      <c r="B1074" s="74" t="s">
        <v>11</v>
      </c>
      <c r="C1074" s="499" t="s">
        <v>1511</v>
      </c>
      <c r="D1074" s="497"/>
      <c r="E1074" s="498"/>
    </row>
    <row r="1075" spans="1:5">
      <c r="A1075" s="495"/>
      <c r="B1075" s="74" t="s">
        <v>12</v>
      </c>
      <c r="C1075" s="511" t="s">
        <v>1233</v>
      </c>
      <c r="D1075" s="497" t="s">
        <v>386</v>
      </c>
      <c r="E1075" s="498"/>
    </row>
    <row r="1076" spans="1:5">
      <c r="B1076" s="74" t="s">
        <v>1686</v>
      </c>
    </row>
    <row r="1077" spans="1:5" ht="114.75">
      <c r="A1077" s="495" t="s">
        <v>1512</v>
      </c>
      <c r="B1077" s="495"/>
      <c r="C1077" s="496" t="s">
        <v>1513</v>
      </c>
      <c r="D1077" s="497"/>
      <c r="E1077" s="498"/>
    </row>
    <row r="1078" spans="1:5">
      <c r="A1078" s="495"/>
      <c r="B1078" s="495" t="s">
        <v>467</v>
      </c>
      <c r="C1078" s="499"/>
      <c r="D1078" s="497"/>
      <c r="E1078" s="498"/>
    </row>
    <row r="1079" spans="1:5">
      <c r="A1079" s="495"/>
      <c r="B1079" s="74" t="s">
        <v>133</v>
      </c>
      <c r="C1079" s="499"/>
      <c r="D1079" s="497"/>
      <c r="E1079" s="498"/>
    </row>
    <row r="1080" spans="1:5">
      <c r="A1080" s="495"/>
      <c r="B1080" s="74" t="s">
        <v>208</v>
      </c>
      <c r="C1080" s="499"/>
      <c r="D1080" s="497"/>
      <c r="E1080" s="498"/>
    </row>
    <row r="1081" spans="1:5">
      <c r="A1081" s="495"/>
      <c r="B1081" s="74" t="s">
        <v>10</v>
      </c>
      <c r="C1081" s="499"/>
      <c r="D1081" s="497"/>
      <c r="E1081" s="498"/>
    </row>
    <row r="1082" spans="1:5" ht="25.5">
      <c r="A1082" s="495"/>
      <c r="B1082" s="74" t="s">
        <v>11</v>
      </c>
      <c r="C1082" s="499" t="s">
        <v>1514</v>
      </c>
      <c r="D1082" s="497"/>
      <c r="E1082" s="498"/>
    </row>
    <row r="1083" spans="1:5">
      <c r="A1083" s="495"/>
      <c r="B1083" s="74" t="s">
        <v>12</v>
      </c>
      <c r="C1083" s="511" t="s">
        <v>1233</v>
      </c>
      <c r="D1083" s="497" t="s">
        <v>386</v>
      </c>
      <c r="E1083" s="498"/>
    </row>
    <row r="1084" spans="1:5" ht="15">
      <c r="A1084" s="495"/>
      <c r="B1084" s="74" t="s">
        <v>1686</v>
      </c>
      <c r="C1084" s="511"/>
      <c r="D1084" s="496"/>
      <c r="E1084" s="498"/>
    </row>
    <row r="1086" spans="1:5">
      <c r="A1086" s="491">
        <v>3.5</v>
      </c>
      <c r="B1086" s="491"/>
      <c r="C1086" s="489" t="s">
        <v>1057</v>
      </c>
      <c r="D1086" s="492"/>
      <c r="E1086" s="493"/>
    </row>
    <row r="1087" spans="1:5" ht="76.5">
      <c r="A1087" s="495" t="s">
        <v>1515</v>
      </c>
      <c r="B1087" s="495"/>
      <c r="C1087" s="496" t="s">
        <v>1516</v>
      </c>
      <c r="D1087" s="497"/>
      <c r="E1087" s="498"/>
    </row>
    <row r="1088" spans="1:5">
      <c r="A1088" s="495"/>
      <c r="B1088" s="495" t="s">
        <v>467</v>
      </c>
      <c r="C1088" s="499"/>
      <c r="D1088" s="497"/>
      <c r="E1088" s="498"/>
    </row>
    <row r="1089" spans="1:5">
      <c r="A1089" s="495"/>
      <c r="B1089" s="74" t="s">
        <v>133</v>
      </c>
      <c r="C1089" s="499"/>
      <c r="D1089" s="497"/>
      <c r="E1089" s="498"/>
    </row>
    <row r="1090" spans="1:5">
      <c r="A1090" s="495"/>
      <c r="B1090" s="74" t="s">
        <v>208</v>
      </c>
      <c r="C1090" s="499"/>
      <c r="D1090" s="497"/>
      <c r="E1090" s="498"/>
    </row>
    <row r="1091" spans="1:5">
      <c r="A1091" s="495"/>
      <c r="B1091" s="74" t="s">
        <v>10</v>
      </c>
      <c r="C1091" s="499"/>
      <c r="D1091" s="497"/>
      <c r="E1091" s="498"/>
    </row>
    <row r="1092" spans="1:5" ht="63.75">
      <c r="A1092" s="495"/>
      <c r="B1092" s="74" t="s">
        <v>11</v>
      </c>
      <c r="C1092" s="499" t="s">
        <v>1517</v>
      </c>
      <c r="D1092" s="497"/>
      <c r="E1092" s="498"/>
    </row>
    <row r="1093" spans="1:5">
      <c r="A1093" s="495"/>
      <c r="B1093" s="74" t="s">
        <v>12</v>
      </c>
      <c r="C1093" s="511" t="s">
        <v>1233</v>
      </c>
      <c r="D1093" s="497" t="s">
        <v>386</v>
      </c>
      <c r="E1093" s="498"/>
    </row>
    <row r="1094" spans="1:5" ht="15">
      <c r="A1094" s="495"/>
      <c r="B1094" s="74" t="s">
        <v>1686</v>
      </c>
      <c r="C1094" s="511"/>
      <c r="D1094" s="496"/>
      <c r="E1094" s="498"/>
    </row>
    <row r="1096" spans="1:5" ht="153">
      <c r="A1096" s="495" t="s">
        <v>1518</v>
      </c>
      <c r="B1096" s="495"/>
      <c r="C1096" s="496" t="s">
        <v>1519</v>
      </c>
      <c r="D1096" s="497"/>
      <c r="E1096" s="498"/>
    </row>
    <row r="1097" spans="1:5">
      <c r="A1097" s="495"/>
      <c r="B1097" s="495" t="s">
        <v>467</v>
      </c>
      <c r="C1097" s="499"/>
      <c r="D1097" s="497"/>
      <c r="E1097" s="498"/>
    </row>
    <row r="1098" spans="1:5">
      <c r="A1098" s="495"/>
      <c r="B1098" s="74" t="s">
        <v>133</v>
      </c>
      <c r="C1098" s="499"/>
      <c r="D1098" s="497"/>
      <c r="E1098" s="498"/>
    </row>
    <row r="1099" spans="1:5">
      <c r="A1099" s="495"/>
      <c r="B1099" s="74" t="s">
        <v>208</v>
      </c>
      <c r="C1099" s="499"/>
      <c r="D1099" s="497"/>
      <c r="E1099" s="498"/>
    </row>
    <row r="1100" spans="1:5">
      <c r="A1100" s="495"/>
      <c r="B1100" s="74" t="s">
        <v>10</v>
      </c>
      <c r="C1100" s="499"/>
      <c r="D1100" s="497"/>
      <c r="E1100" s="498"/>
    </row>
    <row r="1101" spans="1:5" ht="38.25">
      <c r="A1101" s="495"/>
      <c r="B1101" s="74" t="s">
        <v>11</v>
      </c>
      <c r="C1101" s="499" t="s">
        <v>1520</v>
      </c>
      <c r="D1101" s="497"/>
      <c r="E1101" s="498"/>
    </row>
    <row r="1102" spans="1:5">
      <c r="A1102" s="495"/>
      <c r="B1102" s="74" t="s">
        <v>12</v>
      </c>
      <c r="C1102" s="511" t="s">
        <v>1233</v>
      </c>
      <c r="D1102" s="497" t="s">
        <v>386</v>
      </c>
      <c r="E1102" s="498"/>
    </row>
    <row r="1103" spans="1:5" ht="15">
      <c r="A1103" s="495"/>
      <c r="B1103" s="74" t="s">
        <v>1686</v>
      </c>
      <c r="C1103" s="511"/>
      <c r="D1103" s="496"/>
      <c r="E1103" s="498"/>
    </row>
    <row r="1105" spans="1:5">
      <c r="A1105" s="491">
        <v>3.6</v>
      </c>
      <c r="B1105" s="491"/>
      <c r="C1105" s="489" t="s">
        <v>1521</v>
      </c>
      <c r="D1105" s="492"/>
      <c r="E1105" s="493"/>
    </row>
    <row r="1106" spans="1:5" ht="127.5">
      <c r="A1106" s="495" t="s">
        <v>1522</v>
      </c>
      <c r="B1106" s="495"/>
      <c r="C1106" s="496" t="s">
        <v>1523</v>
      </c>
      <c r="D1106" s="497"/>
      <c r="E1106" s="498"/>
    </row>
    <row r="1107" spans="1:5">
      <c r="A1107" s="495"/>
      <c r="B1107" s="495" t="s">
        <v>467</v>
      </c>
      <c r="C1107" s="499"/>
      <c r="D1107" s="497"/>
      <c r="E1107" s="498"/>
    </row>
    <row r="1108" spans="1:5">
      <c r="A1108" s="495"/>
      <c r="B1108" s="74" t="s">
        <v>133</v>
      </c>
      <c r="C1108" s="499"/>
      <c r="D1108" s="497"/>
      <c r="E1108" s="498"/>
    </row>
    <row r="1109" spans="1:5">
      <c r="A1109" s="495"/>
      <c r="B1109" s="74" t="s">
        <v>208</v>
      </c>
      <c r="C1109" s="499"/>
      <c r="D1109" s="497"/>
      <c r="E1109" s="498"/>
    </row>
    <row r="1110" spans="1:5">
      <c r="A1110" s="495"/>
      <c r="B1110" s="74" t="s">
        <v>10</v>
      </c>
      <c r="C1110" s="499"/>
      <c r="D1110" s="497"/>
      <c r="E1110" s="498"/>
    </row>
    <row r="1111" spans="1:5" ht="89.25">
      <c r="A1111" s="495"/>
      <c r="B1111" s="74" t="s">
        <v>11</v>
      </c>
      <c r="C1111" s="499" t="s">
        <v>1524</v>
      </c>
      <c r="D1111" s="497"/>
      <c r="E1111" s="498"/>
    </row>
    <row r="1112" spans="1:5">
      <c r="A1112" s="495"/>
      <c r="B1112" s="74" t="s">
        <v>12</v>
      </c>
      <c r="C1112" s="511" t="s">
        <v>1233</v>
      </c>
      <c r="D1112" s="497" t="s">
        <v>386</v>
      </c>
      <c r="E1112" s="498"/>
    </row>
    <row r="1113" spans="1:5" ht="15">
      <c r="A1113" s="495"/>
      <c r="B1113" s="74" t="s">
        <v>1686</v>
      </c>
      <c r="C1113" s="511"/>
      <c r="D1113" s="496"/>
      <c r="E1113" s="498"/>
    </row>
    <row r="1115" spans="1:5" ht="102">
      <c r="A1115" s="495" t="s">
        <v>1525</v>
      </c>
      <c r="B1115" s="495"/>
      <c r="C1115" s="496" t="s">
        <v>1526</v>
      </c>
      <c r="D1115" s="497"/>
      <c r="E1115" s="498"/>
    </row>
    <row r="1116" spans="1:5">
      <c r="A1116" s="495"/>
      <c r="B1116" s="495" t="s">
        <v>467</v>
      </c>
      <c r="C1116" s="499"/>
      <c r="D1116" s="497"/>
      <c r="E1116" s="498"/>
    </row>
    <row r="1117" spans="1:5">
      <c r="A1117" s="495"/>
      <c r="B1117" s="74" t="s">
        <v>133</v>
      </c>
      <c r="C1117" s="499"/>
      <c r="D1117" s="497"/>
      <c r="E1117" s="498"/>
    </row>
    <row r="1118" spans="1:5">
      <c r="A1118" s="495"/>
      <c r="B1118" s="74" t="s">
        <v>208</v>
      </c>
      <c r="C1118" s="499"/>
      <c r="D1118" s="497"/>
      <c r="E1118" s="498"/>
    </row>
    <row r="1119" spans="1:5">
      <c r="A1119" s="495"/>
      <c r="B1119" s="74" t="s">
        <v>10</v>
      </c>
      <c r="C1119" s="499"/>
      <c r="D1119" s="497"/>
      <c r="E1119" s="498"/>
    </row>
    <row r="1120" spans="1:5" ht="89.25">
      <c r="A1120" s="495"/>
      <c r="B1120" s="74" t="s">
        <v>11</v>
      </c>
      <c r="C1120" s="499" t="s">
        <v>1524</v>
      </c>
      <c r="D1120" s="497"/>
      <c r="E1120" s="498"/>
    </row>
    <row r="1121" spans="1:5">
      <c r="A1121" s="495"/>
      <c r="B1121" s="74" t="s">
        <v>12</v>
      </c>
      <c r="C1121" s="511" t="s">
        <v>1233</v>
      </c>
      <c r="D1121" s="497" t="s">
        <v>386</v>
      </c>
      <c r="E1121" s="498"/>
    </row>
    <row r="1122" spans="1:5" ht="21">
      <c r="A1122" s="627"/>
      <c r="B1122" s="74" t="s">
        <v>1686</v>
      </c>
      <c r="C1122" s="628" t="s">
        <v>2011</v>
      </c>
      <c r="D1122" s="629" t="s">
        <v>768</v>
      </c>
      <c r="E1122" s="630" t="s">
        <v>2012</v>
      </c>
    </row>
    <row r="1124" spans="1:5">
      <c r="A1124" s="491">
        <v>3.7</v>
      </c>
      <c r="B1124" s="491"/>
      <c r="C1124" s="489" t="s">
        <v>1065</v>
      </c>
      <c r="D1124" s="492"/>
      <c r="E1124" s="493"/>
    </row>
    <row r="1125" spans="1:5" ht="140.25">
      <c r="A1125" s="495" t="s">
        <v>411</v>
      </c>
      <c r="B1125" s="495"/>
      <c r="C1125" s="496" t="s">
        <v>1527</v>
      </c>
      <c r="D1125" s="497"/>
      <c r="E1125" s="498"/>
    </row>
    <row r="1126" spans="1:5">
      <c r="A1126" s="495"/>
      <c r="B1126" s="495" t="s">
        <v>467</v>
      </c>
      <c r="C1126" s="499"/>
      <c r="D1126" s="497"/>
      <c r="E1126" s="498"/>
    </row>
    <row r="1127" spans="1:5">
      <c r="A1127" s="495"/>
      <c r="B1127" s="74" t="s">
        <v>133</v>
      </c>
      <c r="C1127" s="499"/>
      <c r="D1127" s="497"/>
      <c r="E1127" s="498"/>
    </row>
    <row r="1128" spans="1:5">
      <c r="A1128" s="495"/>
      <c r="B1128" s="74" t="s">
        <v>208</v>
      </c>
      <c r="C1128" s="499"/>
      <c r="D1128" s="497"/>
      <c r="E1128" s="498"/>
    </row>
    <row r="1129" spans="1:5">
      <c r="A1129" s="495"/>
      <c r="B1129" s="74" t="s">
        <v>10</v>
      </c>
      <c r="C1129" s="499"/>
      <c r="D1129" s="497"/>
      <c r="E1129" s="498"/>
    </row>
    <row r="1130" spans="1:5" ht="76.5">
      <c r="A1130" s="495"/>
      <c r="B1130" s="74" t="s">
        <v>11</v>
      </c>
      <c r="C1130" s="499" t="s">
        <v>1528</v>
      </c>
      <c r="D1130" s="497"/>
      <c r="E1130" s="498"/>
    </row>
    <row r="1131" spans="1:5">
      <c r="A1131" s="495"/>
      <c r="B1131" s="74" t="s">
        <v>12</v>
      </c>
      <c r="C1131" s="511" t="s">
        <v>1233</v>
      </c>
      <c r="D1131" s="497" t="s">
        <v>386</v>
      </c>
      <c r="E1131" s="498"/>
    </row>
    <row r="1132" spans="1:5" ht="15">
      <c r="A1132" s="495"/>
      <c r="B1132" s="74" t="s">
        <v>1686</v>
      </c>
      <c r="C1132" s="511"/>
      <c r="D1132" s="496"/>
      <c r="E1132" s="498"/>
    </row>
    <row r="1134" spans="1:5" ht="102">
      <c r="A1134" s="495" t="s">
        <v>588</v>
      </c>
      <c r="B1134" s="495"/>
      <c r="C1134" s="496" t="s">
        <v>1529</v>
      </c>
      <c r="D1134" s="497"/>
      <c r="E1134" s="498"/>
    </row>
    <row r="1135" spans="1:5">
      <c r="A1135" s="495"/>
      <c r="B1135" s="495" t="s">
        <v>467</v>
      </c>
      <c r="C1135" s="499"/>
      <c r="D1135" s="497"/>
      <c r="E1135" s="498"/>
    </row>
    <row r="1136" spans="1:5">
      <c r="A1136" s="495"/>
      <c r="B1136" s="74" t="s">
        <v>133</v>
      </c>
      <c r="C1136" s="499"/>
      <c r="D1136" s="497"/>
      <c r="E1136" s="498"/>
    </row>
    <row r="1137" spans="1:5">
      <c r="A1137" s="495"/>
      <c r="B1137" s="74" t="s">
        <v>208</v>
      </c>
      <c r="C1137" s="499"/>
      <c r="D1137" s="497"/>
      <c r="E1137" s="498"/>
    </row>
    <row r="1138" spans="1:5">
      <c r="A1138" s="495"/>
      <c r="B1138" s="74" t="s">
        <v>10</v>
      </c>
      <c r="C1138" s="499"/>
      <c r="D1138" s="497"/>
      <c r="E1138" s="498"/>
    </row>
    <row r="1139" spans="1:5" ht="51">
      <c r="A1139" s="495"/>
      <c r="B1139" s="74" t="s">
        <v>11</v>
      </c>
      <c r="C1139" s="499" t="s">
        <v>1530</v>
      </c>
      <c r="D1139" s="497"/>
      <c r="E1139" s="498"/>
    </row>
    <row r="1140" spans="1:5">
      <c r="A1140" s="495"/>
      <c r="B1140" s="74" t="s">
        <v>12</v>
      </c>
      <c r="C1140" s="511" t="s">
        <v>1233</v>
      </c>
      <c r="D1140" s="497" t="s">
        <v>386</v>
      </c>
      <c r="E1140" s="498"/>
    </row>
    <row r="1141" spans="1:5" ht="15">
      <c r="A1141" s="495"/>
      <c r="B1141" s="74" t="s">
        <v>1686</v>
      </c>
      <c r="C1141" s="511"/>
      <c r="D1141" s="496"/>
      <c r="E1141" s="498"/>
    </row>
    <row r="1143" spans="1:5">
      <c r="A1143" s="491">
        <v>4</v>
      </c>
      <c r="B1143" s="491"/>
      <c r="C1143" s="489" t="s">
        <v>1531</v>
      </c>
      <c r="D1143" s="492"/>
      <c r="E1143" s="494"/>
    </row>
    <row r="1144" spans="1:5">
      <c r="A1144" s="491">
        <v>4.0999999999999996</v>
      </c>
      <c r="B1144" s="491"/>
      <c r="C1144" s="489" t="s">
        <v>1532</v>
      </c>
      <c r="D1144" s="492"/>
      <c r="E1144" s="494"/>
    </row>
    <row r="1145" spans="1:5" ht="267.75">
      <c r="A1145" s="495" t="s">
        <v>1533</v>
      </c>
      <c r="B1145" s="495"/>
      <c r="C1145" s="496" t="s">
        <v>1534</v>
      </c>
      <c r="D1145" s="497"/>
      <c r="E1145" s="498"/>
    </row>
    <row r="1146" spans="1:5">
      <c r="A1146" s="495"/>
      <c r="B1146" s="495" t="s">
        <v>467</v>
      </c>
      <c r="C1146" s="499"/>
      <c r="D1146" s="497"/>
      <c r="E1146" s="498"/>
    </row>
    <row r="1147" spans="1:5">
      <c r="A1147" s="495"/>
      <c r="B1147" s="74" t="s">
        <v>133</v>
      </c>
      <c r="C1147" s="499"/>
      <c r="D1147" s="497"/>
      <c r="E1147" s="498"/>
    </row>
    <row r="1148" spans="1:5">
      <c r="A1148" s="495"/>
      <c r="B1148" s="74" t="s">
        <v>208</v>
      </c>
      <c r="C1148" s="499"/>
      <c r="D1148" s="497"/>
      <c r="E1148" s="498"/>
    </row>
    <row r="1149" spans="1:5">
      <c r="A1149" s="495"/>
      <c r="B1149" s="74" t="s">
        <v>10</v>
      </c>
      <c r="C1149" s="499"/>
      <c r="D1149" s="497"/>
      <c r="E1149" s="498"/>
    </row>
    <row r="1150" spans="1:5">
      <c r="A1150" s="495"/>
      <c r="B1150" s="74" t="s">
        <v>11</v>
      </c>
      <c r="C1150" s="499"/>
      <c r="D1150" s="497"/>
      <c r="E1150" s="498"/>
    </row>
    <row r="1151" spans="1:5" ht="102">
      <c r="A1151" s="495"/>
      <c r="B1151" s="74" t="s">
        <v>12</v>
      </c>
      <c r="C1151" s="499" t="s">
        <v>1755</v>
      </c>
      <c r="D1151" s="497" t="s">
        <v>719</v>
      </c>
      <c r="E1151" s="498"/>
    </row>
    <row r="1152" spans="1:5" ht="15">
      <c r="A1152" s="495"/>
      <c r="B1152" s="74" t="s">
        <v>1686</v>
      </c>
      <c r="C1152" s="511"/>
      <c r="D1152" s="496"/>
      <c r="E1152" s="498"/>
    </row>
    <row r="1154" spans="1:5" ht="255">
      <c r="A1154" s="495" t="s">
        <v>1535</v>
      </c>
      <c r="B1154" s="495"/>
      <c r="C1154" s="496" t="s">
        <v>1536</v>
      </c>
      <c r="D1154" s="497"/>
      <c r="E1154" s="498"/>
    </row>
    <row r="1155" spans="1:5">
      <c r="A1155" s="495"/>
      <c r="B1155" s="495" t="s">
        <v>467</v>
      </c>
      <c r="C1155" s="499"/>
      <c r="D1155" s="497"/>
      <c r="E1155" s="498"/>
    </row>
    <row r="1156" spans="1:5">
      <c r="A1156" s="495"/>
      <c r="B1156" s="74" t="s">
        <v>133</v>
      </c>
      <c r="C1156" s="499"/>
      <c r="D1156" s="497"/>
      <c r="E1156" s="498"/>
    </row>
    <row r="1157" spans="1:5">
      <c r="A1157" s="495"/>
      <c r="B1157" s="74" t="s">
        <v>208</v>
      </c>
      <c r="C1157" s="499"/>
      <c r="D1157" s="497"/>
      <c r="E1157" s="498"/>
    </row>
    <row r="1158" spans="1:5">
      <c r="A1158" s="495"/>
      <c r="B1158" s="74" t="s">
        <v>10</v>
      </c>
      <c r="C1158" s="499"/>
      <c r="D1158" s="497"/>
      <c r="E1158" s="498"/>
    </row>
    <row r="1159" spans="1:5">
      <c r="A1159" s="495"/>
      <c r="B1159" s="74" t="s">
        <v>11</v>
      </c>
      <c r="C1159" s="499"/>
      <c r="D1159" s="497"/>
      <c r="E1159" s="498"/>
    </row>
    <row r="1160" spans="1:5" ht="178.5">
      <c r="A1160" s="495"/>
      <c r="B1160" s="74" t="s">
        <v>12</v>
      </c>
      <c r="C1160" s="499" t="s">
        <v>1756</v>
      </c>
      <c r="D1160" s="497" t="s">
        <v>719</v>
      </c>
      <c r="E1160" s="498"/>
    </row>
    <row r="1161" spans="1:5" ht="15">
      <c r="A1161" s="495"/>
      <c r="B1161" s="74" t="s">
        <v>1686</v>
      </c>
      <c r="C1161" s="511"/>
      <c r="D1161" s="496"/>
      <c r="E1161" s="498"/>
    </row>
    <row r="1163" spans="1:5" ht="255">
      <c r="A1163" s="495" t="s">
        <v>1537</v>
      </c>
      <c r="B1163" s="515"/>
      <c r="C1163" s="496" t="s">
        <v>1538</v>
      </c>
      <c r="D1163" s="497"/>
      <c r="E1163" s="498"/>
    </row>
    <row r="1164" spans="1:5">
      <c r="A1164" s="495"/>
      <c r="B1164" s="495" t="s">
        <v>467</v>
      </c>
      <c r="C1164" s="499"/>
      <c r="D1164" s="497"/>
      <c r="E1164" s="498"/>
    </row>
    <row r="1165" spans="1:5">
      <c r="A1165" s="495"/>
      <c r="B1165" s="74" t="s">
        <v>133</v>
      </c>
      <c r="C1165" s="499"/>
      <c r="D1165" s="497"/>
      <c r="E1165" s="498"/>
    </row>
    <row r="1166" spans="1:5">
      <c r="A1166" s="495"/>
      <c r="B1166" s="74" t="s">
        <v>208</v>
      </c>
      <c r="C1166" s="499"/>
      <c r="D1166" s="497"/>
      <c r="E1166" s="498"/>
    </row>
    <row r="1167" spans="1:5">
      <c r="A1167" s="495"/>
      <c r="B1167" s="74" t="s">
        <v>10</v>
      </c>
      <c r="C1167" s="499"/>
      <c r="D1167" s="497"/>
      <c r="E1167" s="498"/>
    </row>
    <row r="1168" spans="1:5">
      <c r="A1168" s="495"/>
      <c r="B1168" s="74" t="s">
        <v>11</v>
      </c>
      <c r="C1168" s="499"/>
      <c r="D1168" s="497"/>
      <c r="E1168" s="498"/>
    </row>
    <row r="1169" spans="1:5" ht="63.75">
      <c r="A1169" s="495"/>
      <c r="B1169" s="74" t="s">
        <v>12</v>
      </c>
      <c r="C1169" s="499" t="s">
        <v>1757</v>
      </c>
      <c r="D1169" s="497" t="s">
        <v>719</v>
      </c>
      <c r="E1169" s="498"/>
    </row>
    <row r="1170" spans="1:5" ht="15">
      <c r="A1170" s="495"/>
      <c r="B1170" s="74" t="s">
        <v>1686</v>
      </c>
      <c r="C1170" s="511"/>
      <c r="D1170" s="496"/>
      <c r="E1170" s="498"/>
    </row>
    <row r="1172" spans="1:5" ht="255">
      <c r="A1172" s="495" t="s">
        <v>1539</v>
      </c>
      <c r="B1172" s="495"/>
      <c r="C1172" s="496" t="s">
        <v>1540</v>
      </c>
      <c r="D1172" s="497"/>
      <c r="E1172" s="498"/>
    </row>
    <row r="1173" spans="1:5">
      <c r="A1173" s="495"/>
      <c r="B1173" s="495" t="s">
        <v>467</v>
      </c>
      <c r="C1173" s="516"/>
      <c r="D1173" s="497"/>
      <c r="E1173" s="498"/>
    </row>
    <row r="1174" spans="1:5">
      <c r="A1174" s="495"/>
      <c r="B1174" s="74" t="s">
        <v>133</v>
      </c>
      <c r="C1174" s="499"/>
      <c r="D1174" s="497"/>
      <c r="E1174" s="498"/>
    </row>
    <row r="1175" spans="1:5">
      <c r="A1175" s="495"/>
      <c r="B1175" s="74" t="s">
        <v>208</v>
      </c>
      <c r="C1175" s="516"/>
      <c r="D1175" s="497"/>
      <c r="E1175" s="498"/>
    </row>
    <row r="1176" spans="1:5">
      <c r="A1176" s="495"/>
      <c r="B1176" s="74" t="s">
        <v>10</v>
      </c>
      <c r="C1176" s="499"/>
      <c r="D1176" s="497"/>
      <c r="E1176" s="498"/>
    </row>
    <row r="1177" spans="1:5">
      <c r="A1177" s="495"/>
      <c r="B1177" s="74" t="s">
        <v>11</v>
      </c>
      <c r="C1177" s="516"/>
      <c r="D1177" s="497"/>
      <c r="E1177" s="498"/>
    </row>
    <row r="1178" spans="1:5" ht="51">
      <c r="A1178" s="495"/>
      <c r="B1178" s="74" t="s">
        <v>12</v>
      </c>
      <c r="C1178" s="499" t="s">
        <v>1541</v>
      </c>
      <c r="D1178" s="497" t="s">
        <v>719</v>
      </c>
      <c r="E1178" s="498"/>
    </row>
    <row r="1179" spans="1:5">
      <c r="A1179" s="495"/>
      <c r="B1179" s="74" t="s">
        <v>1686</v>
      </c>
      <c r="C1179" s="499"/>
      <c r="D1179" s="517"/>
      <c r="E1179" s="639"/>
    </row>
    <row r="1180" spans="1:5">
      <c r="A1180" s="495"/>
      <c r="B1180" s="74"/>
      <c r="C1180" s="499"/>
      <c r="D1180" s="517"/>
      <c r="E1180" s="639"/>
    </row>
    <row r="1181" spans="1:5" ht="153">
      <c r="A1181" s="495" t="s">
        <v>954</v>
      </c>
      <c r="B1181" s="74"/>
      <c r="C1181" s="496" t="s">
        <v>1542</v>
      </c>
      <c r="D1181" s="517"/>
    </row>
    <row r="1182" spans="1:5">
      <c r="A1182" s="495"/>
      <c r="B1182" s="495" t="s">
        <v>467</v>
      </c>
      <c r="C1182" s="499"/>
      <c r="D1182" s="497"/>
      <c r="E1182" s="498"/>
    </row>
    <row r="1183" spans="1:5">
      <c r="A1183" s="495"/>
      <c r="B1183" s="74" t="s">
        <v>133</v>
      </c>
      <c r="C1183" s="499"/>
      <c r="D1183" s="497"/>
      <c r="E1183" s="498"/>
    </row>
    <row r="1184" spans="1:5">
      <c r="A1184" s="495"/>
      <c r="B1184" s="74" t="s">
        <v>208</v>
      </c>
      <c r="C1184" s="499"/>
      <c r="D1184" s="497"/>
      <c r="E1184" s="498"/>
    </row>
    <row r="1185" spans="1:5">
      <c r="A1185" s="495"/>
      <c r="B1185" s="74" t="s">
        <v>10</v>
      </c>
      <c r="C1185" s="516"/>
      <c r="D1185" s="497"/>
      <c r="E1185" s="498"/>
    </row>
    <row r="1186" spans="1:5" ht="38.25">
      <c r="A1186" s="495"/>
      <c r="B1186" s="74" t="s">
        <v>11</v>
      </c>
      <c r="C1186" s="499" t="s">
        <v>1543</v>
      </c>
      <c r="D1186" s="497"/>
      <c r="E1186" s="498"/>
    </row>
    <row r="1187" spans="1:5" ht="51">
      <c r="A1187" s="495"/>
      <c r="B1187" s="74" t="s">
        <v>12</v>
      </c>
      <c r="C1187" s="511" t="s">
        <v>1544</v>
      </c>
      <c r="D1187" s="497" t="s">
        <v>719</v>
      </c>
      <c r="E1187" s="498"/>
    </row>
    <row r="1188" spans="1:5" ht="51">
      <c r="A1188" s="495"/>
      <c r="B1188" s="74" t="s">
        <v>1686</v>
      </c>
      <c r="C1188" s="615" t="s">
        <v>2013</v>
      </c>
      <c r="D1188" s="620" t="s">
        <v>737</v>
      </c>
      <c r="E1188" s="498"/>
    </row>
    <row r="1189" spans="1:5">
      <c r="D1189" s="517"/>
    </row>
    <row r="1190" spans="1:5">
      <c r="A1190" s="491">
        <v>4.2</v>
      </c>
      <c r="B1190" s="491"/>
      <c r="C1190" s="489" t="s">
        <v>1545</v>
      </c>
      <c r="D1190" s="492"/>
      <c r="E1190" s="493"/>
    </row>
    <row r="1191" spans="1:5" ht="153">
      <c r="A1191" s="495" t="s">
        <v>1546</v>
      </c>
      <c r="B1191" s="495"/>
      <c r="C1191" s="496" t="s">
        <v>1547</v>
      </c>
      <c r="D1191" s="497"/>
      <c r="E1191" s="498"/>
    </row>
    <row r="1192" spans="1:5">
      <c r="A1192" s="495"/>
      <c r="B1192" s="495" t="s">
        <v>467</v>
      </c>
      <c r="C1192" s="516"/>
      <c r="D1192" s="497"/>
      <c r="E1192" s="498"/>
    </row>
    <row r="1193" spans="1:5">
      <c r="A1193" s="495"/>
      <c r="B1193" s="74" t="s">
        <v>133</v>
      </c>
      <c r="C1193" s="499"/>
      <c r="D1193" s="497"/>
      <c r="E1193" s="498"/>
    </row>
    <row r="1194" spans="1:5">
      <c r="A1194" s="495"/>
      <c r="B1194" s="74" t="s">
        <v>208</v>
      </c>
      <c r="C1194" s="516"/>
      <c r="D1194" s="497"/>
      <c r="E1194" s="498"/>
    </row>
    <row r="1195" spans="1:5">
      <c r="A1195" s="495"/>
      <c r="B1195" s="74" t="s">
        <v>10</v>
      </c>
      <c r="C1195" s="499"/>
      <c r="D1195" s="497"/>
      <c r="E1195" s="498"/>
    </row>
    <row r="1196" spans="1:5">
      <c r="A1196" s="495"/>
      <c r="B1196" s="74" t="s">
        <v>11</v>
      </c>
      <c r="C1196" s="516"/>
      <c r="D1196" s="497"/>
      <c r="E1196" s="498"/>
    </row>
    <row r="1197" spans="1:5" ht="25.5">
      <c r="A1197" s="495"/>
      <c r="B1197" s="74" t="s">
        <v>12</v>
      </c>
      <c r="C1197" s="499" t="s">
        <v>1548</v>
      </c>
      <c r="D1197" s="497" t="s">
        <v>719</v>
      </c>
      <c r="E1197" s="498"/>
    </row>
    <row r="1198" spans="1:5" ht="15">
      <c r="A1198" s="495"/>
      <c r="B1198" s="74" t="s">
        <v>1686</v>
      </c>
      <c r="C1198" s="511"/>
      <c r="D1198" s="496"/>
      <c r="E1198" s="498"/>
    </row>
    <row r="1200" spans="1:5" ht="153">
      <c r="A1200" s="495" t="s">
        <v>1549</v>
      </c>
      <c r="B1200" s="495"/>
      <c r="C1200" s="496" t="s">
        <v>1550</v>
      </c>
      <c r="D1200" s="497"/>
      <c r="E1200" s="498"/>
    </row>
    <row r="1201" spans="1:5">
      <c r="A1201" s="495"/>
      <c r="B1201" s="495" t="s">
        <v>467</v>
      </c>
      <c r="C1201" s="499"/>
      <c r="D1201" s="497"/>
      <c r="E1201" s="498"/>
    </row>
    <row r="1202" spans="1:5">
      <c r="A1202" s="495"/>
      <c r="B1202" s="74" t="s">
        <v>133</v>
      </c>
      <c r="C1202" s="499"/>
      <c r="D1202" s="497"/>
      <c r="E1202" s="498"/>
    </row>
    <row r="1203" spans="1:5">
      <c r="A1203" s="495"/>
      <c r="B1203" s="74" t="s">
        <v>208</v>
      </c>
      <c r="C1203" s="499"/>
      <c r="D1203" s="497"/>
      <c r="E1203" s="498"/>
    </row>
    <row r="1204" spans="1:5">
      <c r="A1204" s="495"/>
      <c r="B1204" s="74" t="s">
        <v>10</v>
      </c>
      <c r="C1204" s="499"/>
      <c r="D1204" s="497"/>
      <c r="E1204" s="498"/>
    </row>
    <row r="1205" spans="1:5">
      <c r="A1205" s="495"/>
      <c r="B1205" s="74" t="s">
        <v>11</v>
      </c>
      <c r="C1205" s="499"/>
      <c r="D1205" s="497"/>
      <c r="E1205" s="498"/>
    </row>
    <row r="1206" spans="1:5" ht="127.5">
      <c r="A1206" s="495"/>
      <c r="B1206" s="74" t="s">
        <v>12</v>
      </c>
      <c r="C1206" s="499" t="s">
        <v>1551</v>
      </c>
      <c r="D1206" s="497" t="s">
        <v>719</v>
      </c>
      <c r="E1206" s="498"/>
    </row>
    <row r="1207" spans="1:5" ht="15">
      <c r="A1207" s="495"/>
      <c r="B1207" s="74" t="s">
        <v>1686</v>
      </c>
      <c r="C1207" s="511"/>
      <c r="D1207" s="496"/>
      <c r="E1207" s="498"/>
    </row>
    <row r="1209" spans="1:5" ht="153">
      <c r="A1209" s="495" t="s">
        <v>1552</v>
      </c>
      <c r="B1209" s="495"/>
      <c r="C1209" s="496" t="s">
        <v>1553</v>
      </c>
      <c r="D1209" s="497"/>
      <c r="E1209" s="498"/>
    </row>
    <row r="1210" spans="1:5">
      <c r="A1210" s="495"/>
      <c r="B1210" s="495" t="s">
        <v>467</v>
      </c>
      <c r="C1210" s="499"/>
      <c r="D1210" s="497"/>
      <c r="E1210" s="498"/>
    </row>
    <row r="1211" spans="1:5">
      <c r="A1211" s="495"/>
      <c r="B1211" s="74" t="s">
        <v>133</v>
      </c>
      <c r="C1211" s="499"/>
      <c r="D1211" s="497"/>
      <c r="E1211" s="498"/>
    </row>
    <row r="1212" spans="1:5">
      <c r="A1212" s="495"/>
      <c r="B1212" s="74" t="s">
        <v>208</v>
      </c>
      <c r="C1212" s="499"/>
      <c r="D1212" s="497"/>
      <c r="E1212" s="498"/>
    </row>
    <row r="1213" spans="1:5">
      <c r="A1213" s="495"/>
      <c r="B1213" s="74" t="s">
        <v>10</v>
      </c>
      <c r="C1213" s="499"/>
      <c r="D1213" s="497"/>
      <c r="E1213" s="498"/>
    </row>
    <row r="1214" spans="1:5">
      <c r="A1214" s="495"/>
      <c r="B1214" s="74" t="s">
        <v>11</v>
      </c>
      <c r="C1214" s="499"/>
      <c r="D1214" s="497"/>
      <c r="E1214" s="498"/>
    </row>
    <row r="1215" spans="1:5" ht="89.25">
      <c r="A1215" s="495"/>
      <c r="B1215" s="74" t="s">
        <v>12</v>
      </c>
      <c r="C1215" s="499" t="s">
        <v>1554</v>
      </c>
      <c r="D1215" s="497" t="s">
        <v>719</v>
      </c>
      <c r="E1215" s="498"/>
    </row>
    <row r="1216" spans="1:5" ht="15">
      <c r="A1216" s="495"/>
      <c r="B1216" s="74" t="s">
        <v>1686</v>
      </c>
      <c r="C1216" s="511"/>
      <c r="D1216" s="496"/>
      <c r="E1216" s="498"/>
    </row>
    <row r="1218" spans="1:5">
      <c r="A1218" s="491">
        <v>4.3</v>
      </c>
      <c r="B1218" s="491"/>
      <c r="C1218" s="489" t="s">
        <v>1555</v>
      </c>
      <c r="D1218" s="492"/>
      <c r="E1218" s="493"/>
    </row>
    <row r="1219" spans="1:5" ht="140.25">
      <c r="A1219" s="495" t="s">
        <v>1556</v>
      </c>
      <c r="B1219" s="495"/>
      <c r="C1219" s="496" t="s">
        <v>1557</v>
      </c>
      <c r="D1219" s="497"/>
      <c r="E1219" s="498"/>
    </row>
    <row r="1220" spans="1:5">
      <c r="A1220" s="495"/>
      <c r="B1220" s="495" t="s">
        <v>467</v>
      </c>
      <c r="C1220" s="499"/>
      <c r="D1220" s="497"/>
      <c r="E1220" s="498"/>
    </row>
    <row r="1221" spans="1:5">
      <c r="A1221" s="495"/>
      <c r="B1221" s="74" t="s">
        <v>133</v>
      </c>
      <c r="C1221" s="499"/>
      <c r="D1221" s="497"/>
      <c r="E1221" s="498"/>
    </row>
    <row r="1222" spans="1:5">
      <c r="A1222" s="495"/>
      <c r="B1222" s="74" t="s">
        <v>208</v>
      </c>
      <c r="C1222" s="499"/>
      <c r="D1222" s="497"/>
      <c r="E1222" s="498"/>
    </row>
    <row r="1223" spans="1:5">
      <c r="A1223" s="495"/>
      <c r="B1223" s="74" t="s">
        <v>10</v>
      </c>
      <c r="C1223" s="499"/>
      <c r="D1223" s="497"/>
      <c r="E1223" s="498"/>
    </row>
    <row r="1224" spans="1:5">
      <c r="A1224" s="495"/>
      <c r="B1224" s="74" t="s">
        <v>11</v>
      </c>
      <c r="C1224" s="499"/>
      <c r="D1224" s="497"/>
      <c r="E1224" s="498"/>
    </row>
    <row r="1225" spans="1:5" ht="114.75">
      <c r="A1225" s="495"/>
      <c r="B1225" s="74" t="s">
        <v>12</v>
      </c>
      <c r="C1225" s="499" t="s">
        <v>1758</v>
      </c>
      <c r="D1225" s="497" t="s">
        <v>719</v>
      </c>
      <c r="E1225" s="498"/>
    </row>
    <row r="1226" spans="1:5" ht="15">
      <c r="A1226" s="495"/>
      <c r="B1226" s="74" t="s">
        <v>1686</v>
      </c>
      <c r="C1226" s="511"/>
      <c r="D1226" s="496"/>
      <c r="E1226" s="498"/>
    </row>
    <row r="1228" spans="1:5" ht="191.25">
      <c r="A1228" s="495" t="s">
        <v>1558</v>
      </c>
      <c r="B1228" s="495"/>
      <c r="C1228" s="496" t="s">
        <v>1559</v>
      </c>
      <c r="D1228" s="497"/>
      <c r="E1228" s="498"/>
    </row>
    <row r="1229" spans="1:5">
      <c r="A1229" s="495"/>
      <c r="B1229" s="495" t="s">
        <v>467</v>
      </c>
      <c r="C1229" s="499"/>
      <c r="D1229" s="497"/>
      <c r="E1229" s="498"/>
    </row>
    <row r="1230" spans="1:5">
      <c r="A1230" s="495"/>
      <c r="B1230" s="74" t="s">
        <v>133</v>
      </c>
      <c r="C1230" s="499"/>
      <c r="D1230" s="497"/>
      <c r="E1230" s="498"/>
    </row>
    <row r="1231" spans="1:5">
      <c r="A1231" s="495"/>
      <c r="B1231" s="74" t="s">
        <v>208</v>
      </c>
      <c r="C1231" s="499"/>
      <c r="D1231" s="497"/>
      <c r="E1231" s="498"/>
    </row>
    <row r="1232" spans="1:5">
      <c r="A1232" s="495"/>
      <c r="B1232" s="74" t="s">
        <v>10</v>
      </c>
      <c r="C1232" s="499"/>
      <c r="D1232" s="497"/>
      <c r="E1232" s="498"/>
    </row>
    <row r="1233" spans="1:5">
      <c r="A1233" s="495"/>
      <c r="B1233" s="74" t="s">
        <v>11</v>
      </c>
      <c r="C1233" s="499"/>
      <c r="D1233" s="497"/>
      <c r="E1233" s="498"/>
    </row>
    <row r="1234" spans="1:5" ht="127.5">
      <c r="A1234" s="495"/>
      <c r="B1234" s="74" t="s">
        <v>12</v>
      </c>
      <c r="C1234" s="499" t="s">
        <v>1560</v>
      </c>
      <c r="D1234" s="497" t="s">
        <v>719</v>
      </c>
      <c r="E1234" s="498"/>
    </row>
    <row r="1235" spans="1:5" ht="15">
      <c r="A1235" s="495"/>
      <c r="B1235" s="74" t="s">
        <v>1686</v>
      </c>
      <c r="C1235" s="511"/>
      <c r="D1235" s="496"/>
      <c r="E1235" s="498"/>
    </row>
    <row r="1237" spans="1:5">
      <c r="A1237" s="491">
        <v>4.4000000000000004</v>
      </c>
      <c r="B1237" s="491"/>
      <c r="C1237" s="489" t="s">
        <v>1561</v>
      </c>
      <c r="D1237" s="492"/>
      <c r="E1237" s="493"/>
    </row>
    <row r="1238" spans="1:5" ht="127.5">
      <c r="A1238" s="495" t="s">
        <v>1562</v>
      </c>
      <c r="B1238" s="495"/>
      <c r="C1238" s="496" t="s">
        <v>1563</v>
      </c>
      <c r="D1238" s="497"/>
      <c r="E1238" s="498"/>
    </row>
    <row r="1239" spans="1:5">
      <c r="A1239" s="495"/>
      <c r="B1239" s="495" t="s">
        <v>467</v>
      </c>
      <c r="C1239" s="499"/>
      <c r="D1239" s="497"/>
      <c r="E1239" s="498"/>
    </row>
    <row r="1240" spans="1:5">
      <c r="A1240" s="495"/>
      <c r="B1240" s="74" t="s">
        <v>133</v>
      </c>
      <c r="C1240" s="499"/>
      <c r="D1240" s="497"/>
      <c r="E1240" s="498"/>
    </row>
    <row r="1241" spans="1:5">
      <c r="A1241" s="495"/>
      <c r="B1241" s="74" t="s">
        <v>208</v>
      </c>
      <c r="C1241" s="499"/>
      <c r="D1241" s="497"/>
      <c r="E1241" s="498"/>
    </row>
    <row r="1242" spans="1:5">
      <c r="A1242" s="495"/>
      <c r="B1242" s="74" t="s">
        <v>10</v>
      </c>
      <c r="C1242" s="499"/>
      <c r="D1242" s="497"/>
      <c r="E1242" s="498"/>
    </row>
    <row r="1243" spans="1:5">
      <c r="A1243" s="495"/>
      <c r="B1243" s="74" t="s">
        <v>11</v>
      </c>
      <c r="C1243" s="499"/>
      <c r="D1243" s="497"/>
      <c r="E1243" s="498"/>
    </row>
    <row r="1244" spans="1:5" ht="76.5">
      <c r="A1244" s="495"/>
      <c r="B1244" s="74" t="s">
        <v>12</v>
      </c>
      <c r="C1244" s="499" t="s">
        <v>1564</v>
      </c>
      <c r="D1244" s="497" t="s">
        <v>719</v>
      </c>
      <c r="E1244" s="498"/>
    </row>
    <row r="1245" spans="1:5" ht="15">
      <c r="A1245" s="495"/>
      <c r="B1245" s="74" t="s">
        <v>1686</v>
      </c>
      <c r="C1245" s="511"/>
      <c r="D1245" s="496"/>
      <c r="E1245" s="498"/>
    </row>
    <row r="1247" spans="1:5" ht="127.5">
      <c r="A1247" s="495" t="s">
        <v>1565</v>
      </c>
      <c r="B1247" s="495"/>
      <c r="C1247" s="496" t="s">
        <v>1566</v>
      </c>
      <c r="D1247" s="497"/>
      <c r="E1247" s="498"/>
    </row>
    <row r="1248" spans="1:5">
      <c r="A1248" s="495"/>
      <c r="B1248" s="495" t="s">
        <v>467</v>
      </c>
      <c r="C1248" s="499"/>
      <c r="D1248" s="497"/>
      <c r="E1248" s="498"/>
    </row>
    <row r="1249" spans="1:5">
      <c r="A1249" s="495"/>
      <c r="B1249" s="74" t="s">
        <v>133</v>
      </c>
      <c r="C1249" s="499"/>
      <c r="D1249" s="497"/>
      <c r="E1249" s="498"/>
    </row>
    <row r="1250" spans="1:5">
      <c r="A1250" s="495"/>
      <c r="B1250" s="74" t="s">
        <v>208</v>
      </c>
      <c r="C1250" s="499"/>
      <c r="D1250" s="497"/>
      <c r="E1250" s="498"/>
    </row>
    <row r="1251" spans="1:5">
      <c r="A1251" s="495"/>
      <c r="B1251" s="74" t="s">
        <v>10</v>
      </c>
      <c r="C1251" s="499"/>
      <c r="D1251" s="497"/>
      <c r="E1251" s="498"/>
    </row>
    <row r="1252" spans="1:5">
      <c r="A1252" s="495"/>
      <c r="B1252" s="74" t="s">
        <v>11</v>
      </c>
      <c r="C1252" s="499"/>
      <c r="D1252" s="497"/>
      <c r="E1252" s="498"/>
    </row>
    <row r="1253" spans="1:5" ht="89.25">
      <c r="A1253" s="495"/>
      <c r="B1253" s="74" t="s">
        <v>12</v>
      </c>
      <c r="C1253" s="499" t="s">
        <v>1567</v>
      </c>
      <c r="D1253" s="497" t="s">
        <v>719</v>
      </c>
      <c r="E1253" s="498"/>
    </row>
    <row r="1254" spans="1:5" ht="15">
      <c r="A1254" s="495"/>
      <c r="B1254" s="74" t="s">
        <v>1686</v>
      </c>
      <c r="C1254" s="511"/>
      <c r="D1254" s="496"/>
      <c r="E1254" s="498"/>
    </row>
    <row r="1256" spans="1:5" ht="114.75">
      <c r="A1256" s="495" t="s">
        <v>1568</v>
      </c>
      <c r="B1256" s="495"/>
      <c r="C1256" s="496" t="s">
        <v>1569</v>
      </c>
      <c r="D1256" s="497"/>
      <c r="E1256" s="498"/>
    </row>
    <row r="1257" spans="1:5">
      <c r="A1257" s="495"/>
      <c r="B1257" s="495" t="s">
        <v>467</v>
      </c>
      <c r="C1257" s="499"/>
      <c r="D1257" s="497"/>
      <c r="E1257" s="498"/>
    </row>
    <row r="1258" spans="1:5">
      <c r="A1258" s="495"/>
      <c r="B1258" s="74" t="s">
        <v>133</v>
      </c>
      <c r="C1258" s="499"/>
      <c r="D1258" s="497"/>
      <c r="E1258" s="498"/>
    </row>
    <row r="1259" spans="1:5">
      <c r="A1259" s="495"/>
      <c r="B1259" s="74" t="s">
        <v>208</v>
      </c>
      <c r="C1259" s="499"/>
      <c r="D1259" s="497"/>
      <c r="E1259" s="498"/>
    </row>
    <row r="1260" spans="1:5">
      <c r="A1260" s="495"/>
      <c r="B1260" s="74" t="s">
        <v>10</v>
      </c>
      <c r="C1260" s="499"/>
      <c r="D1260" s="497"/>
      <c r="E1260" s="498"/>
    </row>
    <row r="1261" spans="1:5">
      <c r="A1261" s="495"/>
      <c r="B1261" s="74" t="s">
        <v>11</v>
      </c>
      <c r="C1261" s="499"/>
      <c r="D1261" s="497"/>
      <c r="E1261" s="498"/>
    </row>
    <row r="1262" spans="1:5" ht="63.75">
      <c r="A1262" s="495"/>
      <c r="B1262" s="74" t="s">
        <v>12</v>
      </c>
      <c r="C1262" s="499" t="s">
        <v>1570</v>
      </c>
      <c r="D1262" s="497" t="s">
        <v>719</v>
      </c>
      <c r="E1262" s="498"/>
    </row>
    <row r="1263" spans="1:5">
      <c r="A1263" s="495"/>
      <c r="B1263" s="74" t="s">
        <v>1686</v>
      </c>
      <c r="C1263" s="499"/>
      <c r="D1263" s="497"/>
      <c r="E1263" s="498"/>
    </row>
    <row r="1264" spans="1:5">
      <c r="B1264" s="485"/>
    </row>
    <row r="1265" spans="1:5" ht="165.75">
      <c r="A1265" s="495" t="s">
        <v>1571</v>
      </c>
      <c r="B1265" s="495"/>
      <c r="C1265" s="496" t="s">
        <v>1572</v>
      </c>
      <c r="D1265" s="497"/>
      <c r="E1265" s="498"/>
    </row>
    <row r="1266" spans="1:5">
      <c r="A1266" s="495"/>
      <c r="B1266" s="495" t="s">
        <v>467</v>
      </c>
      <c r="C1266" s="499"/>
      <c r="D1266" s="497"/>
      <c r="E1266" s="498"/>
    </row>
    <row r="1267" spans="1:5">
      <c r="A1267" s="495"/>
      <c r="B1267" s="74" t="s">
        <v>133</v>
      </c>
      <c r="C1267" s="499"/>
      <c r="D1267" s="497"/>
      <c r="E1267" s="498"/>
    </row>
    <row r="1268" spans="1:5">
      <c r="A1268" s="495"/>
      <c r="B1268" s="74" t="s">
        <v>208</v>
      </c>
      <c r="C1268" s="499"/>
      <c r="D1268" s="497"/>
      <c r="E1268" s="498"/>
    </row>
    <row r="1269" spans="1:5">
      <c r="A1269" s="495"/>
      <c r="B1269" s="74" t="s">
        <v>10</v>
      </c>
      <c r="C1269" s="499"/>
      <c r="D1269" s="497"/>
      <c r="E1269" s="498"/>
    </row>
    <row r="1270" spans="1:5">
      <c r="A1270" s="495"/>
      <c r="B1270" s="74" t="s">
        <v>11</v>
      </c>
      <c r="C1270" s="499"/>
      <c r="D1270" s="497"/>
      <c r="E1270" s="498"/>
    </row>
    <row r="1271" spans="1:5" ht="127.5">
      <c r="A1271" s="495"/>
      <c r="B1271" s="74" t="s">
        <v>12</v>
      </c>
      <c r="C1271" s="499" t="s">
        <v>1759</v>
      </c>
      <c r="D1271" s="497" t="s">
        <v>719</v>
      </c>
      <c r="E1271" s="498"/>
    </row>
    <row r="1272" spans="1:5">
      <c r="A1272" s="495"/>
      <c r="B1272" s="74" t="s">
        <v>1686</v>
      </c>
      <c r="C1272" s="499"/>
      <c r="D1272" s="497"/>
      <c r="E1272" s="498"/>
    </row>
    <row r="1273" spans="1:5">
      <c r="A1273" s="486"/>
      <c r="B1273" s="486"/>
      <c r="C1273" s="518"/>
      <c r="D1273" s="519"/>
      <c r="E1273" s="520"/>
    </row>
    <row r="1274" spans="1:5" ht="114.75">
      <c r="A1274" s="495" t="s">
        <v>1573</v>
      </c>
      <c r="B1274" s="495"/>
      <c r="C1274" s="496" t="s">
        <v>1574</v>
      </c>
      <c r="D1274" s="497"/>
      <c r="E1274" s="498"/>
    </row>
    <row r="1275" spans="1:5">
      <c r="A1275" s="495"/>
      <c r="B1275" s="495" t="s">
        <v>467</v>
      </c>
      <c r="C1275" s="499"/>
      <c r="D1275" s="497"/>
      <c r="E1275" s="498"/>
    </row>
    <row r="1276" spans="1:5">
      <c r="A1276" s="495"/>
      <c r="B1276" s="74" t="s">
        <v>133</v>
      </c>
      <c r="C1276" s="499"/>
      <c r="D1276" s="497"/>
      <c r="E1276" s="498"/>
    </row>
    <row r="1277" spans="1:5">
      <c r="A1277" s="495"/>
      <c r="B1277" s="74" t="s">
        <v>208</v>
      </c>
      <c r="C1277" s="499"/>
      <c r="D1277" s="497"/>
      <c r="E1277" s="498"/>
    </row>
    <row r="1278" spans="1:5">
      <c r="A1278" s="495"/>
      <c r="B1278" s="74" t="s">
        <v>10</v>
      </c>
      <c r="C1278" s="499"/>
      <c r="D1278" s="497"/>
      <c r="E1278" s="498"/>
    </row>
    <row r="1279" spans="1:5">
      <c r="A1279" s="495"/>
      <c r="B1279" s="74" t="s">
        <v>11</v>
      </c>
      <c r="C1279" s="499"/>
      <c r="D1279" s="497"/>
      <c r="E1279" s="498"/>
    </row>
    <row r="1280" spans="1:5" ht="51">
      <c r="A1280" s="495"/>
      <c r="B1280" s="74" t="s">
        <v>12</v>
      </c>
      <c r="C1280" s="499" t="s">
        <v>1575</v>
      </c>
      <c r="D1280" s="497" t="s">
        <v>719</v>
      </c>
      <c r="E1280" s="498"/>
    </row>
    <row r="1281" spans="1:5">
      <c r="A1281" s="495"/>
      <c r="B1281" s="74" t="s">
        <v>1686</v>
      </c>
      <c r="C1281" s="499"/>
      <c r="D1281" s="497"/>
      <c r="E1281" s="498"/>
    </row>
    <row r="1284" spans="1:5" ht="153">
      <c r="A1284" s="495" t="s">
        <v>1576</v>
      </c>
      <c r="B1284" s="495"/>
      <c r="C1284" s="496" t="s">
        <v>1577</v>
      </c>
      <c r="D1284" s="497"/>
      <c r="E1284" s="498"/>
    </row>
    <row r="1285" spans="1:5">
      <c r="A1285" s="495"/>
      <c r="B1285" s="495" t="s">
        <v>467</v>
      </c>
      <c r="C1285" s="499"/>
      <c r="D1285" s="497"/>
      <c r="E1285" s="498"/>
    </row>
    <row r="1286" spans="1:5">
      <c r="A1286" s="495"/>
      <c r="B1286" s="74" t="s">
        <v>133</v>
      </c>
      <c r="C1286" s="499"/>
      <c r="D1286" s="497"/>
      <c r="E1286" s="498"/>
    </row>
    <row r="1287" spans="1:5">
      <c r="A1287" s="495"/>
      <c r="B1287" s="74" t="s">
        <v>208</v>
      </c>
      <c r="C1287" s="499"/>
      <c r="D1287" s="497"/>
      <c r="E1287" s="498"/>
    </row>
    <row r="1288" spans="1:5">
      <c r="A1288" s="495"/>
      <c r="B1288" s="74" t="s">
        <v>10</v>
      </c>
      <c r="C1288" s="499"/>
      <c r="D1288" s="497"/>
      <c r="E1288" s="498"/>
    </row>
    <row r="1289" spans="1:5">
      <c r="A1289" s="495"/>
      <c r="B1289" s="74" t="s">
        <v>11</v>
      </c>
      <c r="C1289" s="499"/>
      <c r="D1289" s="497"/>
      <c r="E1289" s="498"/>
    </row>
    <row r="1290" spans="1:5" ht="38.25">
      <c r="A1290" s="495"/>
      <c r="B1290" s="74" t="s">
        <v>12</v>
      </c>
      <c r="C1290" s="499" t="s">
        <v>1578</v>
      </c>
      <c r="D1290" s="497" t="s">
        <v>719</v>
      </c>
      <c r="E1290" s="498"/>
    </row>
    <row r="1291" spans="1:5">
      <c r="A1291" s="495"/>
      <c r="B1291" s="74" t="s">
        <v>1686</v>
      </c>
      <c r="C1291" s="499"/>
      <c r="D1291" s="497"/>
      <c r="E1291" s="498"/>
    </row>
    <row r="1293" spans="1:5">
      <c r="A1293" s="491">
        <v>4.5</v>
      </c>
      <c r="B1293" s="491"/>
      <c r="C1293" s="489" t="s">
        <v>1579</v>
      </c>
      <c r="D1293" s="492"/>
      <c r="E1293" s="493"/>
    </row>
    <row r="1294" spans="1:5" ht="114.75">
      <c r="A1294" s="495" t="s">
        <v>1580</v>
      </c>
      <c r="B1294" s="495"/>
      <c r="C1294" s="496" t="s">
        <v>1581</v>
      </c>
      <c r="D1294" s="497"/>
      <c r="E1294" s="498"/>
    </row>
    <row r="1295" spans="1:5">
      <c r="A1295" s="495"/>
      <c r="B1295" s="495" t="s">
        <v>467</v>
      </c>
      <c r="C1295" s="499"/>
      <c r="D1295" s="497"/>
      <c r="E1295" s="498"/>
    </row>
    <row r="1296" spans="1:5">
      <c r="A1296" s="495"/>
      <c r="B1296" s="74" t="s">
        <v>133</v>
      </c>
      <c r="C1296" s="499"/>
      <c r="D1296" s="497"/>
      <c r="E1296" s="498"/>
    </row>
    <row r="1297" spans="1:5">
      <c r="A1297" s="495"/>
      <c r="B1297" s="74" t="s">
        <v>208</v>
      </c>
      <c r="C1297" s="499"/>
      <c r="D1297" s="497"/>
      <c r="E1297" s="498"/>
    </row>
    <row r="1298" spans="1:5">
      <c r="A1298" s="495"/>
      <c r="B1298" s="74" t="s">
        <v>10</v>
      </c>
      <c r="C1298" s="499"/>
      <c r="D1298" s="497"/>
      <c r="E1298" s="498"/>
    </row>
    <row r="1299" spans="1:5">
      <c r="A1299" s="495"/>
      <c r="B1299" s="74" t="s">
        <v>11</v>
      </c>
      <c r="C1299" s="499"/>
      <c r="D1299" s="497"/>
      <c r="E1299" s="498"/>
    </row>
    <row r="1300" spans="1:5" ht="51">
      <c r="A1300" s="495"/>
      <c r="B1300" s="74" t="s">
        <v>12</v>
      </c>
      <c r="C1300" s="499" t="s">
        <v>1582</v>
      </c>
      <c r="D1300" s="497" t="s">
        <v>719</v>
      </c>
      <c r="E1300" s="498"/>
    </row>
    <row r="1301" spans="1:5">
      <c r="A1301" s="495"/>
      <c r="B1301" s="74" t="s">
        <v>1686</v>
      </c>
      <c r="C1301" s="499"/>
      <c r="D1301" s="497"/>
      <c r="E1301" s="498"/>
    </row>
    <row r="1302" spans="1:5">
      <c r="A1302" s="495"/>
      <c r="B1302" s="495"/>
      <c r="C1302" s="499"/>
      <c r="D1302" s="497"/>
      <c r="E1302" s="498"/>
    </row>
    <row r="1303" spans="1:5" ht="114.75">
      <c r="A1303" s="495" t="s">
        <v>1583</v>
      </c>
      <c r="B1303" s="495"/>
      <c r="C1303" s="496" t="s">
        <v>1584</v>
      </c>
      <c r="D1303" s="497"/>
      <c r="E1303" s="498"/>
    </row>
    <row r="1304" spans="1:5">
      <c r="A1304" s="495"/>
      <c r="B1304" s="495" t="s">
        <v>467</v>
      </c>
      <c r="C1304" s="499"/>
      <c r="D1304" s="497"/>
      <c r="E1304" s="498"/>
    </row>
    <row r="1305" spans="1:5">
      <c r="A1305" s="495"/>
      <c r="B1305" s="74" t="s">
        <v>133</v>
      </c>
      <c r="C1305" s="499"/>
      <c r="D1305" s="497"/>
      <c r="E1305" s="498"/>
    </row>
    <row r="1306" spans="1:5">
      <c r="A1306" s="495"/>
      <c r="B1306" s="74" t="s">
        <v>208</v>
      </c>
      <c r="C1306" s="499"/>
      <c r="D1306" s="497"/>
      <c r="E1306" s="498"/>
    </row>
    <row r="1307" spans="1:5">
      <c r="A1307" s="495"/>
      <c r="B1307" s="74" t="s">
        <v>10</v>
      </c>
      <c r="C1307" s="499"/>
      <c r="D1307" s="497"/>
      <c r="E1307" s="498"/>
    </row>
    <row r="1308" spans="1:5">
      <c r="A1308" s="495"/>
      <c r="B1308" s="74" t="s">
        <v>11</v>
      </c>
      <c r="C1308" s="499"/>
      <c r="D1308" s="497"/>
      <c r="E1308" s="498"/>
    </row>
    <row r="1309" spans="1:5" ht="63.75">
      <c r="A1309" s="495"/>
      <c r="B1309" s="74" t="s">
        <v>12</v>
      </c>
      <c r="C1309" s="499" t="s">
        <v>1585</v>
      </c>
      <c r="D1309" s="497" t="s">
        <v>719</v>
      </c>
      <c r="E1309" s="498"/>
    </row>
    <row r="1310" spans="1:5">
      <c r="A1310" s="495"/>
      <c r="B1310" s="74" t="s">
        <v>1686</v>
      </c>
      <c r="C1310" s="499"/>
      <c r="D1310" s="497"/>
      <c r="E1310" s="498"/>
    </row>
    <row r="1312" spans="1:5">
      <c r="A1312" s="491">
        <v>4.5999999999999996</v>
      </c>
      <c r="B1312" s="491"/>
      <c r="C1312" s="489" t="s">
        <v>1586</v>
      </c>
      <c r="D1312" s="492"/>
      <c r="E1312" s="493"/>
    </row>
    <row r="1313" spans="1:5" ht="140.25">
      <c r="A1313" s="495" t="s">
        <v>1587</v>
      </c>
      <c r="B1313" s="495"/>
      <c r="C1313" s="496" t="s">
        <v>1588</v>
      </c>
      <c r="D1313" s="497"/>
      <c r="E1313" s="498"/>
    </row>
    <row r="1314" spans="1:5">
      <c r="A1314" s="495"/>
      <c r="B1314" s="495" t="s">
        <v>467</v>
      </c>
      <c r="C1314" s="499"/>
      <c r="D1314" s="497"/>
      <c r="E1314" s="498"/>
    </row>
    <row r="1315" spans="1:5">
      <c r="A1315" s="495"/>
      <c r="B1315" s="74" t="s">
        <v>133</v>
      </c>
      <c r="C1315" s="499"/>
      <c r="D1315" s="497"/>
      <c r="E1315" s="498"/>
    </row>
    <row r="1316" spans="1:5">
      <c r="A1316" s="495"/>
      <c r="B1316" s="74" t="s">
        <v>208</v>
      </c>
      <c r="C1316" s="499"/>
      <c r="D1316" s="497"/>
      <c r="E1316" s="498"/>
    </row>
    <row r="1317" spans="1:5">
      <c r="A1317" s="495"/>
      <c r="B1317" s="74" t="s">
        <v>10</v>
      </c>
      <c r="C1317" s="499"/>
      <c r="D1317" s="497"/>
      <c r="E1317" s="498"/>
    </row>
    <row r="1318" spans="1:5" ht="63.75">
      <c r="A1318" s="495"/>
      <c r="B1318" s="74" t="s">
        <v>11</v>
      </c>
      <c r="C1318" s="499" t="s">
        <v>1589</v>
      </c>
      <c r="D1318" s="497" t="s">
        <v>719</v>
      </c>
      <c r="E1318" s="498"/>
    </row>
    <row r="1319" spans="1:5" ht="102">
      <c r="A1319" s="495"/>
      <c r="B1319" s="74" t="s">
        <v>12</v>
      </c>
      <c r="C1319" s="499" t="s">
        <v>1590</v>
      </c>
      <c r="D1319" s="497" t="s">
        <v>719</v>
      </c>
      <c r="E1319" s="498"/>
    </row>
    <row r="1320" spans="1:5" ht="63.75">
      <c r="A1320" s="495"/>
      <c r="B1320" s="74" t="s">
        <v>1686</v>
      </c>
      <c r="C1320" s="626" t="s">
        <v>2024</v>
      </c>
      <c r="D1320" s="631" t="s">
        <v>737</v>
      </c>
      <c r="E1320" s="633"/>
    </row>
    <row r="1322" spans="1:5" ht="114.75">
      <c r="A1322" s="495" t="s">
        <v>1591</v>
      </c>
      <c r="B1322" s="495"/>
      <c r="C1322" s="496" t="s">
        <v>1592</v>
      </c>
      <c r="D1322" s="497"/>
      <c r="E1322" s="498"/>
    </row>
    <row r="1323" spans="1:5">
      <c r="A1323" s="495"/>
      <c r="B1323" s="495" t="s">
        <v>467</v>
      </c>
      <c r="C1323" s="499"/>
      <c r="D1323" s="497"/>
      <c r="E1323" s="498"/>
    </row>
    <row r="1324" spans="1:5">
      <c r="A1324" s="495"/>
      <c r="B1324" s="74" t="s">
        <v>133</v>
      </c>
      <c r="C1324" s="499"/>
      <c r="D1324" s="497"/>
      <c r="E1324" s="498"/>
    </row>
    <row r="1325" spans="1:5">
      <c r="A1325" s="495"/>
      <c r="B1325" s="74" t="s">
        <v>208</v>
      </c>
      <c r="C1325" s="499"/>
      <c r="D1325" s="497"/>
      <c r="E1325" s="498"/>
    </row>
    <row r="1326" spans="1:5">
      <c r="A1326" s="495"/>
      <c r="B1326" s="74" t="s">
        <v>10</v>
      </c>
      <c r="C1326" s="499"/>
      <c r="D1326" s="497"/>
      <c r="E1326" s="498"/>
    </row>
    <row r="1327" spans="1:5" ht="25.5">
      <c r="A1327" s="495"/>
      <c r="B1327" s="74" t="s">
        <v>11</v>
      </c>
      <c r="C1327" s="499" t="s">
        <v>1593</v>
      </c>
      <c r="D1327" s="497" t="s">
        <v>719</v>
      </c>
      <c r="E1327" s="498"/>
    </row>
    <row r="1328" spans="1:5" ht="38.25">
      <c r="A1328" s="495"/>
      <c r="B1328" s="74" t="s">
        <v>12</v>
      </c>
      <c r="C1328" s="499" t="s">
        <v>1594</v>
      </c>
      <c r="D1328" s="497" t="s">
        <v>719</v>
      </c>
      <c r="E1328" s="498"/>
    </row>
    <row r="1329" spans="1:5" ht="25.5">
      <c r="A1329" s="495"/>
      <c r="B1329" s="74" t="s">
        <v>1686</v>
      </c>
      <c r="C1329" s="626" t="s">
        <v>2014</v>
      </c>
      <c r="D1329" s="631" t="s">
        <v>737</v>
      </c>
      <c r="E1329" s="498"/>
    </row>
    <row r="1331" spans="1:5" ht="165.75">
      <c r="A1331" s="495" t="s">
        <v>1595</v>
      </c>
      <c r="B1331" s="495"/>
      <c r="C1331" s="496" t="s">
        <v>1596</v>
      </c>
      <c r="D1331" s="497"/>
      <c r="E1331" s="498"/>
    </row>
    <row r="1332" spans="1:5">
      <c r="A1332" s="495"/>
      <c r="B1332" s="495" t="s">
        <v>467</v>
      </c>
      <c r="C1332" s="499"/>
      <c r="D1332" s="497"/>
      <c r="E1332" s="498"/>
    </row>
    <row r="1333" spans="1:5">
      <c r="A1333" s="495"/>
      <c r="B1333" s="74" t="s">
        <v>133</v>
      </c>
      <c r="C1333" s="499"/>
      <c r="D1333" s="497"/>
      <c r="E1333" s="498"/>
    </row>
    <row r="1334" spans="1:5">
      <c r="A1334" s="495"/>
      <c r="B1334" s="74" t="s">
        <v>208</v>
      </c>
      <c r="C1334" s="499"/>
      <c r="D1334" s="497"/>
      <c r="E1334" s="498"/>
    </row>
    <row r="1335" spans="1:5">
      <c r="A1335" s="495"/>
      <c r="B1335" s="74" t="s">
        <v>10</v>
      </c>
      <c r="C1335" s="499"/>
      <c r="D1335" s="497"/>
      <c r="E1335" s="498"/>
    </row>
    <row r="1336" spans="1:5" ht="51">
      <c r="A1336" s="495"/>
      <c r="B1336" s="74" t="s">
        <v>11</v>
      </c>
      <c r="C1336" s="499" t="s">
        <v>1597</v>
      </c>
      <c r="D1336" s="497" t="s">
        <v>719</v>
      </c>
      <c r="E1336" s="498"/>
    </row>
    <row r="1337" spans="1:5" ht="114.75">
      <c r="A1337" s="495"/>
      <c r="B1337" s="74" t="s">
        <v>12</v>
      </c>
      <c r="C1337" s="499" t="s">
        <v>1598</v>
      </c>
      <c r="D1337" s="497" t="s">
        <v>719</v>
      </c>
      <c r="E1337" s="498"/>
    </row>
    <row r="1338" spans="1:5" ht="89.25">
      <c r="A1338" s="495"/>
      <c r="B1338" s="74" t="s">
        <v>1686</v>
      </c>
      <c r="C1338" s="626" t="s">
        <v>2015</v>
      </c>
      <c r="D1338" s="631" t="s">
        <v>737</v>
      </c>
      <c r="E1338" s="498"/>
    </row>
    <row r="1340" spans="1:5" ht="127.5">
      <c r="A1340" s="495" t="s">
        <v>1599</v>
      </c>
      <c r="B1340" s="495"/>
      <c r="C1340" s="496" t="s">
        <v>1600</v>
      </c>
      <c r="D1340" s="497"/>
      <c r="E1340" s="498"/>
    </row>
    <row r="1341" spans="1:5">
      <c r="A1341" s="495"/>
      <c r="B1341" s="495" t="s">
        <v>467</v>
      </c>
      <c r="C1341" s="499"/>
      <c r="D1341" s="497"/>
      <c r="E1341" s="498"/>
    </row>
    <row r="1342" spans="1:5">
      <c r="A1342" s="495"/>
      <c r="B1342" s="74" t="s">
        <v>133</v>
      </c>
      <c r="C1342" s="499"/>
      <c r="D1342" s="497"/>
      <c r="E1342" s="498"/>
    </row>
    <row r="1343" spans="1:5">
      <c r="A1343" s="495"/>
      <c r="B1343" s="74" t="s">
        <v>208</v>
      </c>
      <c r="C1343" s="499"/>
      <c r="D1343" s="497"/>
      <c r="E1343" s="498"/>
    </row>
    <row r="1344" spans="1:5">
      <c r="A1344" s="495"/>
      <c r="B1344" s="74" t="s">
        <v>10</v>
      </c>
      <c r="C1344" s="499"/>
      <c r="D1344" s="497"/>
      <c r="E1344" s="498"/>
    </row>
    <row r="1345" spans="1:5" ht="38.25">
      <c r="A1345" s="495"/>
      <c r="B1345" s="74" t="s">
        <v>11</v>
      </c>
      <c r="C1345" s="499" t="s">
        <v>1601</v>
      </c>
      <c r="D1345" s="497" t="s">
        <v>719</v>
      </c>
      <c r="E1345" s="498"/>
    </row>
    <row r="1346" spans="1:5" ht="63.75">
      <c r="A1346" s="495"/>
      <c r="B1346" s="74" t="s">
        <v>12</v>
      </c>
      <c r="C1346" s="499" t="s">
        <v>1602</v>
      </c>
      <c r="D1346" s="497" t="s">
        <v>719</v>
      </c>
      <c r="E1346" s="498"/>
    </row>
    <row r="1347" spans="1:5" ht="63.75">
      <c r="A1347" s="495"/>
      <c r="B1347" s="74" t="s">
        <v>1686</v>
      </c>
      <c r="C1347" s="626" t="s">
        <v>2016</v>
      </c>
      <c r="D1347" s="631" t="s">
        <v>737</v>
      </c>
      <c r="E1347" s="498"/>
    </row>
    <row r="1349" spans="1:5" ht="140.25">
      <c r="A1349" s="495" t="s">
        <v>1603</v>
      </c>
      <c r="B1349" s="495"/>
      <c r="C1349" s="496" t="s">
        <v>1604</v>
      </c>
      <c r="D1349" s="497"/>
      <c r="E1349" s="498"/>
    </row>
    <row r="1350" spans="1:5">
      <c r="A1350" s="495"/>
      <c r="B1350" s="495" t="s">
        <v>467</v>
      </c>
      <c r="C1350" s="499"/>
      <c r="D1350" s="497"/>
      <c r="E1350" s="498"/>
    </row>
    <row r="1351" spans="1:5">
      <c r="A1351" s="495"/>
      <c r="B1351" s="74" t="s">
        <v>133</v>
      </c>
      <c r="C1351" s="499"/>
      <c r="D1351" s="497"/>
      <c r="E1351" s="498"/>
    </row>
    <row r="1352" spans="1:5">
      <c r="A1352" s="495"/>
      <c r="B1352" s="74" t="s">
        <v>208</v>
      </c>
      <c r="C1352" s="499"/>
      <c r="D1352" s="497"/>
      <c r="E1352" s="498"/>
    </row>
    <row r="1353" spans="1:5">
      <c r="A1353" s="495"/>
      <c r="B1353" s="74" t="s">
        <v>10</v>
      </c>
      <c r="C1353" s="499"/>
      <c r="D1353" s="497"/>
      <c r="E1353" s="498"/>
    </row>
    <row r="1354" spans="1:5" ht="38.25">
      <c r="A1354" s="495"/>
      <c r="B1354" s="74" t="s">
        <v>11</v>
      </c>
      <c r="C1354" s="499" t="s">
        <v>1605</v>
      </c>
      <c r="D1354" s="497" t="s">
        <v>719</v>
      </c>
      <c r="E1354" s="498"/>
    </row>
    <row r="1355" spans="1:5" ht="63.75">
      <c r="A1355" s="495"/>
      <c r="B1355" s="74" t="s">
        <v>12</v>
      </c>
      <c r="C1355" s="499" t="s">
        <v>1760</v>
      </c>
      <c r="D1355" s="497" t="s">
        <v>719</v>
      </c>
      <c r="E1355" s="498"/>
    </row>
    <row r="1356" spans="1:5" ht="38.25">
      <c r="A1356" s="495"/>
      <c r="B1356" s="74" t="s">
        <v>1686</v>
      </c>
      <c r="C1356" s="499" t="s">
        <v>2017</v>
      </c>
      <c r="D1356" s="497" t="s">
        <v>737</v>
      </c>
      <c r="E1356" s="498"/>
    </row>
    <row r="1358" spans="1:5">
      <c r="A1358" s="491">
        <v>4.7</v>
      </c>
      <c r="B1358" s="491"/>
      <c r="C1358" s="489" t="s">
        <v>1606</v>
      </c>
      <c r="D1358" s="492"/>
      <c r="E1358" s="493"/>
    </row>
    <row r="1359" spans="1:5" ht="114.75">
      <c r="A1359" s="495" t="s">
        <v>1607</v>
      </c>
      <c r="B1359" s="495"/>
      <c r="C1359" s="496" t="s">
        <v>1608</v>
      </c>
      <c r="D1359" s="497"/>
      <c r="E1359" s="498"/>
    </row>
    <row r="1360" spans="1:5">
      <c r="A1360" s="495"/>
      <c r="B1360" s="495" t="s">
        <v>467</v>
      </c>
      <c r="C1360" s="499"/>
      <c r="D1360" s="497"/>
      <c r="E1360" s="498"/>
    </row>
    <row r="1361" spans="1:5">
      <c r="A1361" s="495"/>
      <c r="B1361" s="74" t="s">
        <v>133</v>
      </c>
      <c r="C1361" s="499"/>
      <c r="D1361" s="497"/>
      <c r="E1361" s="498"/>
    </row>
    <row r="1362" spans="1:5">
      <c r="A1362" s="495"/>
      <c r="B1362" s="74" t="s">
        <v>208</v>
      </c>
      <c r="C1362" s="499"/>
      <c r="D1362" s="497"/>
      <c r="E1362" s="498"/>
    </row>
    <row r="1363" spans="1:5">
      <c r="A1363" s="495"/>
      <c r="B1363" s="74" t="s">
        <v>10</v>
      </c>
      <c r="C1363" s="499"/>
      <c r="D1363" s="497"/>
      <c r="E1363" s="498"/>
    </row>
    <row r="1364" spans="1:5">
      <c r="A1364" s="495"/>
      <c r="B1364" s="74" t="s">
        <v>11</v>
      </c>
      <c r="C1364" s="499"/>
      <c r="D1364" s="497"/>
      <c r="E1364" s="498"/>
    </row>
    <row r="1365" spans="1:5" ht="89.25">
      <c r="A1365" s="495"/>
      <c r="B1365" s="74" t="s">
        <v>12</v>
      </c>
      <c r="C1365" s="499" t="s">
        <v>1609</v>
      </c>
      <c r="D1365" s="497" t="s">
        <v>719</v>
      </c>
      <c r="E1365" s="498"/>
    </row>
    <row r="1366" spans="1:5">
      <c r="A1366" s="495"/>
      <c r="B1366" s="74" t="s">
        <v>1686</v>
      </c>
      <c r="C1366" s="499"/>
      <c r="D1366" s="497"/>
      <c r="E1366" s="498"/>
    </row>
    <row r="1368" spans="1:5" ht="140.25">
      <c r="A1368" s="495" t="s">
        <v>1610</v>
      </c>
      <c r="B1368" s="495"/>
      <c r="C1368" s="496" t="s">
        <v>1611</v>
      </c>
      <c r="D1368" s="497"/>
      <c r="E1368" s="498"/>
    </row>
    <row r="1369" spans="1:5">
      <c r="A1369" s="495"/>
      <c r="B1369" s="495" t="s">
        <v>467</v>
      </c>
      <c r="C1369" s="499"/>
      <c r="D1369" s="497"/>
      <c r="E1369" s="498"/>
    </row>
    <row r="1370" spans="1:5">
      <c r="A1370" s="495"/>
      <c r="B1370" s="74" t="s">
        <v>133</v>
      </c>
      <c r="C1370" s="499"/>
      <c r="D1370" s="497"/>
      <c r="E1370" s="498"/>
    </row>
    <row r="1371" spans="1:5">
      <c r="A1371" s="495"/>
      <c r="B1371" s="74" t="s">
        <v>208</v>
      </c>
      <c r="C1371" s="499"/>
      <c r="D1371" s="497"/>
      <c r="E1371" s="498"/>
    </row>
    <row r="1372" spans="1:5">
      <c r="A1372" s="495"/>
      <c r="B1372" s="74" t="s">
        <v>10</v>
      </c>
      <c r="C1372" s="499"/>
      <c r="D1372" s="497"/>
      <c r="E1372" s="498"/>
    </row>
    <row r="1373" spans="1:5">
      <c r="A1373" s="495"/>
      <c r="B1373" s="74" t="s">
        <v>11</v>
      </c>
      <c r="C1373" s="499"/>
      <c r="D1373" s="497"/>
      <c r="E1373" s="498"/>
    </row>
    <row r="1374" spans="1:5" ht="76.5">
      <c r="A1374" s="495"/>
      <c r="B1374" s="74" t="s">
        <v>12</v>
      </c>
      <c r="C1374" s="499" t="s">
        <v>1761</v>
      </c>
      <c r="D1374" s="497" t="s">
        <v>719</v>
      </c>
      <c r="E1374" s="498"/>
    </row>
    <row r="1375" spans="1:5">
      <c r="A1375" s="495"/>
      <c r="B1375" s="74" t="s">
        <v>1686</v>
      </c>
      <c r="C1375" s="499"/>
      <c r="D1375" s="497"/>
      <c r="E1375" s="498"/>
    </row>
    <row r="1377" spans="1:5">
      <c r="A1377" s="491">
        <v>4.8</v>
      </c>
      <c r="B1377" s="491"/>
      <c r="C1377" s="489" t="s">
        <v>1612</v>
      </c>
      <c r="D1377" s="492"/>
      <c r="E1377" s="493"/>
    </row>
    <row r="1378" spans="1:5" ht="229.5">
      <c r="A1378" s="495" t="s">
        <v>1613</v>
      </c>
      <c r="B1378" s="495"/>
      <c r="C1378" s="496" t="s">
        <v>1614</v>
      </c>
      <c r="D1378" s="497"/>
      <c r="E1378" s="498"/>
    </row>
    <row r="1379" spans="1:5">
      <c r="A1379" s="495"/>
      <c r="B1379" s="495" t="s">
        <v>467</v>
      </c>
      <c r="C1379" s="499"/>
      <c r="D1379" s="497"/>
      <c r="E1379" s="498"/>
    </row>
    <row r="1380" spans="1:5">
      <c r="A1380" s="495"/>
      <c r="B1380" s="74" t="s">
        <v>133</v>
      </c>
      <c r="C1380" s="499"/>
      <c r="D1380" s="497"/>
      <c r="E1380" s="498"/>
    </row>
    <row r="1381" spans="1:5">
      <c r="A1381" s="495"/>
      <c r="B1381" s="74" t="s">
        <v>208</v>
      </c>
      <c r="C1381" s="499"/>
      <c r="D1381" s="497"/>
      <c r="E1381" s="498"/>
    </row>
    <row r="1382" spans="1:5">
      <c r="A1382" s="495"/>
      <c r="B1382" s="74" t="s">
        <v>10</v>
      </c>
      <c r="C1382" s="499"/>
      <c r="D1382" s="497"/>
      <c r="E1382" s="498"/>
    </row>
    <row r="1383" spans="1:5">
      <c r="A1383" s="495"/>
      <c r="B1383" s="74" t="s">
        <v>11</v>
      </c>
      <c r="C1383" s="499"/>
      <c r="D1383" s="497"/>
      <c r="E1383" s="498"/>
    </row>
    <row r="1384" spans="1:5" ht="63.75">
      <c r="A1384" s="495"/>
      <c r="B1384" s="74" t="s">
        <v>12</v>
      </c>
      <c r="C1384" s="499" t="s">
        <v>1615</v>
      </c>
      <c r="D1384" s="497" t="s">
        <v>719</v>
      </c>
      <c r="E1384" s="498"/>
    </row>
    <row r="1385" spans="1:5">
      <c r="A1385" s="495"/>
      <c r="B1385" s="74" t="s">
        <v>1686</v>
      </c>
      <c r="C1385" s="499"/>
      <c r="D1385" s="497"/>
      <c r="E1385" s="498"/>
    </row>
    <row r="1387" spans="1:5">
      <c r="A1387" s="491">
        <v>4.9000000000000004</v>
      </c>
      <c r="B1387" s="491"/>
      <c r="C1387" s="489" t="s">
        <v>1616</v>
      </c>
      <c r="D1387" s="492"/>
      <c r="E1387" s="493"/>
    </row>
    <row r="1388" spans="1:5" ht="178.5">
      <c r="A1388" s="495" t="s">
        <v>1617</v>
      </c>
      <c r="B1388" s="495"/>
      <c r="C1388" s="496" t="s">
        <v>1618</v>
      </c>
      <c r="D1388" s="497"/>
      <c r="E1388" s="498"/>
    </row>
    <row r="1389" spans="1:5">
      <c r="A1389" s="495"/>
      <c r="B1389" s="495" t="s">
        <v>467</v>
      </c>
      <c r="C1389" s="499"/>
      <c r="D1389" s="497"/>
      <c r="E1389" s="498"/>
    </row>
    <row r="1390" spans="1:5">
      <c r="A1390" s="495"/>
      <c r="B1390" s="74" t="s">
        <v>133</v>
      </c>
      <c r="C1390" s="499"/>
      <c r="D1390" s="497"/>
      <c r="E1390" s="498"/>
    </row>
    <row r="1391" spans="1:5">
      <c r="A1391" s="495"/>
      <c r="B1391" s="74" t="s">
        <v>208</v>
      </c>
      <c r="C1391" s="499"/>
      <c r="D1391" s="497"/>
      <c r="E1391" s="498"/>
    </row>
    <row r="1392" spans="1:5">
      <c r="A1392" s="495"/>
      <c r="B1392" s="74" t="s">
        <v>10</v>
      </c>
      <c r="C1392" s="499"/>
      <c r="D1392" s="497"/>
      <c r="E1392" s="498"/>
    </row>
    <row r="1393" spans="1:5" ht="38.25">
      <c r="A1393" s="495"/>
      <c r="B1393" s="74" t="s">
        <v>11</v>
      </c>
      <c r="C1393" s="499" t="s">
        <v>1619</v>
      </c>
      <c r="D1393" s="497" t="s">
        <v>719</v>
      </c>
      <c r="E1393" s="498"/>
    </row>
    <row r="1394" spans="1:5" ht="178.5">
      <c r="A1394" s="495"/>
      <c r="B1394" s="74" t="s">
        <v>12</v>
      </c>
      <c r="C1394" s="499" t="s">
        <v>1762</v>
      </c>
      <c r="D1394" s="497" t="s">
        <v>719</v>
      </c>
      <c r="E1394" s="498"/>
    </row>
    <row r="1395" spans="1:5" ht="51">
      <c r="A1395" s="495"/>
      <c r="B1395" s="74" t="s">
        <v>1686</v>
      </c>
      <c r="C1395" s="626" t="s">
        <v>2018</v>
      </c>
      <c r="D1395" s="631" t="s">
        <v>737</v>
      </c>
      <c r="E1395" s="498"/>
    </row>
    <row r="1397" spans="1:5">
      <c r="A1397" s="491">
        <v>5</v>
      </c>
      <c r="B1397" s="491"/>
      <c r="C1397" s="489" t="s">
        <v>1620</v>
      </c>
      <c r="D1397" s="492"/>
      <c r="E1397" s="493"/>
    </row>
    <row r="1398" spans="1:5">
      <c r="A1398" s="491">
        <v>5.0999999999999996</v>
      </c>
      <c r="B1398" s="491"/>
      <c r="C1398" s="489" t="s">
        <v>1162</v>
      </c>
      <c r="D1398" s="492"/>
      <c r="E1398" s="493"/>
    </row>
    <row r="1399" spans="1:5" ht="140.25">
      <c r="A1399" s="495" t="s">
        <v>1621</v>
      </c>
      <c r="B1399" s="495"/>
      <c r="C1399" s="496" t="s">
        <v>1622</v>
      </c>
      <c r="D1399" s="497"/>
      <c r="E1399" s="498"/>
    </row>
    <row r="1400" spans="1:5">
      <c r="A1400" s="495"/>
      <c r="B1400" s="495" t="s">
        <v>467</v>
      </c>
      <c r="C1400" s="499"/>
      <c r="D1400" s="497"/>
      <c r="E1400" s="498"/>
    </row>
    <row r="1401" spans="1:5">
      <c r="A1401" s="495"/>
      <c r="B1401" s="74" t="s">
        <v>133</v>
      </c>
      <c r="C1401" s="499"/>
      <c r="D1401" s="497"/>
      <c r="E1401" s="498"/>
    </row>
    <row r="1402" spans="1:5">
      <c r="A1402" s="495"/>
      <c r="B1402" s="74" t="s">
        <v>208</v>
      </c>
      <c r="C1402" s="499"/>
      <c r="D1402" s="497"/>
      <c r="E1402" s="498"/>
    </row>
    <row r="1403" spans="1:5">
      <c r="A1403" s="495"/>
      <c r="B1403" s="74" t="s">
        <v>10</v>
      </c>
      <c r="C1403" s="499"/>
      <c r="D1403" s="497"/>
      <c r="E1403" s="498"/>
    </row>
    <row r="1404" spans="1:5">
      <c r="A1404" s="495"/>
      <c r="B1404" s="74" t="s">
        <v>11</v>
      </c>
      <c r="C1404" s="499"/>
      <c r="D1404" s="497"/>
      <c r="E1404" s="498"/>
    </row>
    <row r="1405" spans="1:5" ht="51">
      <c r="A1405" s="495"/>
      <c r="B1405" s="74" t="s">
        <v>12</v>
      </c>
      <c r="C1405" s="499" t="s">
        <v>1763</v>
      </c>
      <c r="D1405" s="497" t="s">
        <v>719</v>
      </c>
      <c r="E1405" s="498"/>
    </row>
    <row r="1406" spans="1:5">
      <c r="A1406" s="495"/>
      <c r="B1406" s="74" t="s">
        <v>1686</v>
      </c>
      <c r="C1406" s="499"/>
      <c r="D1406" s="497"/>
      <c r="E1406" s="498"/>
    </row>
    <row r="1408" spans="1:5" ht="114.75">
      <c r="A1408" s="495" t="s">
        <v>1623</v>
      </c>
      <c r="B1408" s="495"/>
      <c r="C1408" s="496" t="s">
        <v>1624</v>
      </c>
      <c r="D1408" s="497"/>
      <c r="E1408" s="498"/>
    </row>
    <row r="1409" spans="1:5">
      <c r="A1409" s="495"/>
      <c r="B1409" s="495" t="s">
        <v>467</v>
      </c>
      <c r="C1409" s="499"/>
      <c r="D1409" s="497"/>
      <c r="E1409" s="498"/>
    </row>
    <row r="1410" spans="1:5">
      <c r="A1410" s="495"/>
      <c r="B1410" s="74" t="s">
        <v>133</v>
      </c>
      <c r="C1410" s="499"/>
      <c r="D1410" s="497"/>
      <c r="E1410" s="498"/>
    </row>
    <row r="1411" spans="1:5">
      <c r="A1411" s="495"/>
      <c r="B1411" s="74" t="s">
        <v>208</v>
      </c>
      <c r="C1411" s="499"/>
      <c r="D1411" s="497"/>
      <c r="E1411" s="498"/>
    </row>
    <row r="1412" spans="1:5">
      <c r="A1412" s="495"/>
      <c r="B1412" s="74" t="s">
        <v>10</v>
      </c>
      <c r="C1412" s="499"/>
      <c r="D1412" s="497"/>
      <c r="E1412" s="498"/>
    </row>
    <row r="1413" spans="1:5">
      <c r="A1413" s="495"/>
      <c r="B1413" s="74" t="s">
        <v>11</v>
      </c>
      <c r="C1413" s="499"/>
      <c r="D1413" s="497"/>
      <c r="E1413" s="498"/>
    </row>
    <row r="1414" spans="1:5">
      <c r="A1414" s="495"/>
      <c r="B1414" s="74" t="s">
        <v>12</v>
      </c>
      <c r="C1414" s="499" t="s">
        <v>1625</v>
      </c>
      <c r="D1414" s="497" t="s">
        <v>386</v>
      </c>
      <c r="E1414" s="498"/>
    </row>
    <row r="1415" spans="1:5">
      <c r="A1415" s="495"/>
      <c r="B1415" s="74" t="s">
        <v>1686</v>
      </c>
      <c r="C1415" s="499"/>
      <c r="D1415" s="497"/>
      <c r="E1415" s="498"/>
    </row>
    <row r="1417" spans="1:5" ht="204">
      <c r="A1417" s="495" t="s">
        <v>1626</v>
      </c>
      <c r="B1417" s="495"/>
      <c r="C1417" s="496" t="s">
        <v>1627</v>
      </c>
      <c r="D1417" s="497"/>
      <c r="E1417" s="498"/>
    </row>
    <row r="1418" spans="1:5">
      <c r="A1418" s="495"/>
      <c r="B1418" s="495" t="s">
        <v>467</v>
      </c>
      <c r="C1418" s="499"/>
      <c r="D1418" s="497"/>
      <c r="E1418" s="498"/>
    </row>
    <row r="1419" spans="1:5">
      <c r="A1419" s="495"/>
      <c r="B1419" s="74" t="s">
        <v>133</v>
      </c>
      <c r="C1419" s="499"/>
      <c r="D1419" s="497"/>
      <c r="E1419" s="498"/>
    </row>
    <row r="1420" spans="1:5">
      <c r="A1420" s="495"/>
      <c r="B1420" s="74" t="s">
        <v>208</v>
      </c>
      <c r="C1420" s="499"/>
      <c r="D1420" s="497"/>
      <c r="E1420" s="498"/>
    </row>
    <row r="1421" spans="1:5">
      <c r="A1421" s="495"/>
      <c r="B1421" s="74" t="s">
        <v>10</v>
      </c>
      <c r="C1421" s="499"/>
      <c r="D1421" s="497"/>
      <c r="E1421" s="498"/>
    </row>
    <row r="1422" spans="1:5">
      <c r="A1422" s="495"/>
      <c r="B1422" s="74" t="s">
        <v>11</v>
      </c>
      <c r="C1422" s="499"/>
      <c r="D1422" s="497"/>
      <c r="E1422" s="498"/>
    </row>
    <row r="1423" spans="1:5" ht="63.75">
      <c r="A1423" s="495"/>
      <c r="B1423" s="74" t="s">
        <v>12</v>
      </c>
      <c r="C1423" s="499" t="s">
        <v>1628</v>
      </c>
      <c r="D1423" s="497" t="s">
        <v>719</v>
      </c>
      <c r="E1423" s="498"/>
    </row>
    <row r="1424" spans="1:5">
      <c r="A1424" s="495"/>
      <c r="B1424" s="74" t="s">
        <v>1686</v>
      </c>
      <c r="C1424" s="499"/>
      <c r="D1424" s="497"/>
      <c r="E1424" s="498"/>
    </row>
    <row r="1426" spans="1:5" ht="216.75">
      <c r="A1426" s="495" t="s">
        <v>1629</v>
      </c>
      <c r="B1426" s="495"/>
      <c r="C1426" s="496" t="s">
        <v>1630</v>
      </c>
      <c r="D1426" s="497"/>
      <c r="E1426" s="498"/>
    </row>
    <row r="1427" spans="1:5">
      <c r="A1427" s="495"/>
      <c r="B1427" s="495" t="s">
        <v>467</v>
      </c>
      <c r="C1427" s="499"/>
      <c r="D1427" s="497"/>
      <c r="E1427" s="498"/>
    </row>
    <row r="1428" spans="1:5">
      <c r="A1428" s="495"/>
      <c r="B1428" s="74" t="s">
        <v>133</v>
      </c>
      <c r="C1428" s="499"/>
      <c r="D1428" s="497"/>
      <c r="E1428" s="498"/>
    </row>
    <row r="1429" spans="1:5">
      <c r="A1429" s="495"/>
      <c r="B1429" s="74" t="s">
        <v>208</v>
      </c>
      <c r="C1429" s="499"/>
      <c r="D1429" s="497"/>
      <c r="E1429" s="498"/>
    </row>
    <row r="1430" spans="1:5">
      <c r="A1430" s="495"/>
      <c r="B1430" s="74" t="s">
        <v>10</v>
      </c>
      <c r="C1430" s="499"/>
      <c r="D1430" s="497"/>
      <c r="E1430" s="498"/>
    </row>
    <row r="1431" spans="1:5">
      <c r="A1431" s="495"/>
      <c r="B1431" s="74" t="s">
        <v>11</v>
      </c>
      <c r="C1431" s="499"/>
      <c r="D1431" s="497"/>
      <c r="E1431" s="498"/>
    </row>
    <row r="1432" spans="1:5" ht="63.75">
      <c r="A1432" s="495"/>
      <c r="B1432" s="74" t="s">
        <v>12</v>
      </c>
      <c r="C1432" s="499" t="s">
        <v>1631</v>
      </c>
      <c r="D1432" s="497" t="s">
        <v>719</v>
      </c>
      <c r="E1432" s="498"/>
    </row>
    <row r="1433" spans="1:5">
      <c r="A1433" s="495"/>
      <c r="B1433" s="74" t="s">
        <v>1686</v>
      </c>
      <c r="C1433" s="499"/>
      <c r="D1433" s="497"/>
      <c r="E1433" s="498"/>
    </row>
    <row r="1435" spans="1:5">
      <c r="A1435" s="491">
        <v>5.2</v>
      </c>
      <c r="B1435" s="491"/>
      <c r="C1435" s="489" t="s">
        <v>1183</v>
      </c>
      <c r="D1435" s="492"/>
      <c r="E1435" s="494"/>
    </row>
    <row r="1436" spans="1:5" ht="165.75">
      <c r="A1436" s="495" t="s">
        <v>1029</v>
      </c>
      <c r="B1436" s="495"/>
      <c r="C1436" s="496" t="s">
        <v>1632</v>
      </c>
      <c r="D1436" s="497"/>
      <c r="E1436" s="498"/>
    </row>
    <row r="1437" spans="1:5">
      <c r="A1437" s="495"/>
      <c r="B1437" s="495" t="s">
        <v>467</v>
      </c>
      <c r="C1437" s="499"/>
      <c r="D1437" s="497"/>
      <c r="E1437" s="498"/>
    </row>
    <row r="1438" spans="1:5">
      <c r="A1438" s="495"/>
      <c r="B1438" s="74" t="s">
        <v>133</v>
      </c>
      <c r="C1438" s="499"/>
      <c r="D1438" s="497"/>
      <c r="E1438" s="498"/>
    </row>
    <row r="1439" spans="1:5">
      <c r="A1439" s="495"/>
      <c r="B1439" s="74" t="s">
        <v>208</v>
      </c>
      <c r="C1439" s="499"/>
      <c r="D1439" s="497"/>
      <c r="E1439" s="498"/>
    </row>
    <row r="1440" spans="1:5">
      <c r="A1440" s="495"/>
      <c r="B1440" s="74" t="s">
        <v>10</v>
      </c>
      <c r="C1440" s="499"/>
      <c r="D1440" s="497"/>
      <c r="E1440" s="498"/>
    </row>
    <row r="1441" spans="1:5">
      <c r="A1441" s="495"/>
      <c r="B1441" s="74" t="s">
        <v>11</v>
      </c>
      <c r="C1441" s="499"/>
      <c r="D1441" s="497"/>
      <c r="E1441" s="498"/>
    </row>
    <row r="1442" spans="1:5" ht="102">
      <c r="A1442" s="495"/>
      <c r="B1442" s="74" t="s">
        <v>12</v>
      </c>
      <c r="C1442" s="499" t="s">
        <v>1633</v>
      </c>
      <c r="D1442" s="497" t="s">
        <v>719</v>
      </c>
      <c r="E1442" s="498"/>
    </row>
    <row r="1443" spans="1:5">
      <c r="A1443" s="495"/>
      <c r="B1443" s="74" t="s">
        <v>1686</v>
      </c>
      <c r="C1443" s="499"/>
      <c r="D1443" s="497"/>
      <c r="E1443" s="498"/>
    </row>
    <row r="1445" spans="1:5" ht="114.75">
      <c r="A1445" s="495" t="s">
        <v>1034</v>
      </c>
      <c r="B1445" s="495"/>
      <c r="C1445" s="496" t="s">
        <v>1634</v>
      </c>
      <c r="D1445" s="497"/>
      <c r="E1445" s="498"/>
    </row>
    <row r="1446" spans="1:5">
      <c r="A1446" s="495"/>
      <c r="B1446" s="495" t="s">
        <v>467</v>
      </c>
      <c r="C1446" s="499"/>
      <c r="D1446" s="497"/>
      <c r="E1446" s="498"/>
    </row>
    <row r="1447" spans="1:5">
      <c r="A1447" s="495"/>
      <c r="B1447" s="74" t="s">
        <v>133</v>
      </c>
      <c r="C1447" s="499"/>
      <c r="D1447" s="497"/>
      <c r="E1447" s="498"/>
    </row>
    <row r="1448" spans="1:5">
      <c r="A1448" s="495"/>
      <c r="B1448" s="74" t="s">
        <v>208</v>
      </c>
      <c r="C1448" s="499"/>
      <c r="D1448" s="497"/>
      <c r="E1448" s="498"/>
    </row>
    <row r="1449" spans="1:5">
      <c r="A1449" s="495"/>
      <c r="B1449" s="74" t="s">
        <v>10</v>
      </c>
      <c r="C1449" s="499"/>
      <c r="D1449" s="497"/>
      <c r="E1449" s="498"/>
    </row>
    <row r="1450" spans="1:5">
      <c r="A1450" s="495"/>
      <c r="B1450" s="74" t="s">
        <v>11</v>
      </c>
      <c r="C1450" s="499"/>
      <c r="D1450" s="497"/>
      <c r="E1450" s="498"/>
    </row>
    <row r="1451" spans="1:5" ht="89.25">
      <c r="A1451" s="495"/>
      <c r="B1451" s="74" t="s">
        <v>12</v>
      </c>
      <c r="C1451" s="499" t="s">
        <v>1635</v>
      </c>
      <c r="D1451" s="497" t="s">
        <v>719</v>
      </c>
      <c r="E1451" s="498"/>
    </row>
    <row r="1452" spans="1:5">
      <c r="A1452" s="495"/>
      <c r="B1452" s="74" t="s">
        <v>1686</v>
      </c>
      <c r="C1452" s="499"/>
      <c r="D1452" s="497"/>
      <c r="E1452" s="498"/>
    </row>
    <row r="1454" spans="1:5">
      <c r="A1454" s="491">
        <v>5.3</v>
      </c>
      <c r="B1454" s="491"/>
      <c r="C1454" s="489" t="s">
        <v>1636</v>
      </c>
      <c r="D1454" s="492"/>
      <c r="E1454" s="494"/>
    </row>
    <row r="1455" spans="1:5" ht="191.25">
      <c r="A1455" s="495" t="s">
        <v>477</v>
      </c>
      <c r="B1455" s="495"/>
      <c r="C1455" s="496" t="s">
        <v>1637</v>
      </c>
      <c r="D1455" s="497"/>
      <c r="E1455" s="498"/>
    </row>
    <row r="1456" spans="1:5">
      <c r="A1456" s="495"/>
      <c r="B1456" s="495" t="s">
        <v>467</v>
      </c>
      <c r="C1456" s="499"/>
      <c r="D1456" s="497"/>
      <c r="E1456" s="498"/>
    </row>
    <row r="1457" spans="1:5">
      <c r="A1457" s="495"/>
      <c r="B1457" s="74" t="s">
        <v>133</v>
      </c>
      <c r="C1457" s="499"/>
      <c r="D1457" s="497"/>
      <c r="E1457" s="498"/>
    </row>
    <row r="1458" spans="1:5">
      <c r="A1458" s="495"/>
      <c r="B1458" s="74" t="s">
        <v>208</v>
      </c>
      <c r="C1458" s="499"/>
      <c r="D1458" s="497"/>
      <c r="E1458" s="498"/>
    </row>
    <row r="1459" spans="1:5">
      <c r="A1459" s="495"/>
      <c r="B1459" s="74" t="s">
        <v>10</v>
      </c>
      <c r="C1459" s="499"/>
      <c r="D1459" s="497"/>
      <c r="E1459" s="498"/>
    </row>
    <row r="1460" spans="1:5">
      <c r="A1460" s="495"/>
      <c r="B1460" s="74" t="s">
        <v>11</v>
      </c>
      <c r="C1460" s="499"/>
      <c r="D1460" s="497"/>
      <c r="E1460" s="498"/>
    </row>
    <row r="1461" spans="1:5" ht="63.75">
      <c r="A1461" s="495"/>
      <c r="B1461" s="74" t="s">
        <v>12</v>
      </c>
      <c r="C1461" s="499" t="s">
        <v>1638</v>
      </c>
      <c r="D1461" s="497" t="s">
        <v>719</v>
      </c>
      <c r="E1461" s="498"/>
    </row>
    <row r="1462" spans="1:5">
      <c r="A1462" s="495"/>
      <c r="B1462" s="74" t="s">
        <v>1686</v>
      </c>
      <c r="C1462" s="499"/>
      <c r="D1462" s="497"/>
      <c r="E1462" s="498"/>
    </row>
    <row r="1464" spans="1:5">
      <c r="A1464" s="491">
        <v>5.4</v>
      </c>
      <c r="B1464" s="491"/>
      <c r="C1464" s="489" t="s">
        <v>1197</v>
      </c>
      <c r="D1464" s="492"/>
      <c r="E1464" s="493"/>
    </row>
    <row r="1465" spans="1:5" ht="280.5">
      <c r="A1465" s="495" t="s">
        <v>1639</v>
      </c>
      <c r="B1465" s="495"/>
      <c r="C1465" s="496" t="s">
        <v>1640</v>
      </c>
      <c r="D1465" s="497"/>
      <c r="E1465" s="498"/>
    </row>
    <row r="1466" spans="1:5">
      <c r="A1466" s="495"/>
      <c r="B1466" s="495" t="s">
        <v>467</v>
      </c>
      <c r="C1466" s="499"/>
      <c r="D1466" s="497"/>
      <c r="E1466" s="498"/>
    </row>
    <row r="1467" spans="1:5">
      <c r="A1467" s="495"/>
      <c r="B1467" s="74" t="s">
        <v>133</v>
      </c>
      <c r="C1467" s="499"/>
      <c r="D1467" s="497"/>
      <c r="E1467" s="498"/>
    </row>
    <row r="1468" spans="1:5">
      <c r="A1468" s="495"/>
      <c r="B1468" s="74" t="s">
        <v>208</v>
      </c>
      <c r="C1468" s="499"/>
      <c r="D1468" s="497"/>
      <c r="E1468" s="498"/>
    </row>
    <row r="1469" spans="1:5">
      <c r="A1469" s="495"/>
      <c r="B1469" s="74" t="s">
        <v>10</v>
      </c>
      <c r="C1469" s="499"/>
      <c r="D1469" s="497"/>
      <c r="E1469" s="498"/>
    </row>
    <row r="1470" spans="1:5">
      <c r="A1470" s="495"/>
      <c r="B1470" s="74" t="s">
        <v>11</v>
      </c>
      <c r="C1470" s="499"/>
      <c r="D1470" s="497"/>
      <c r="E1470" s="498"/>
    </row>
    <row r="1471" spans="1:5" ht="127.5">
      <c r="A1471" s="495"/>
      <c r="B1471" s="74" t="s">
        <v>12</v>
      </c>
      <c r="C1471" s="499" t="s">
        <v>1641</v>
      </c>
      <c r="D1471" s="497" t="s">
        <v>719</v>
      </c>
      <c r="E1471" s="498"/>
    </row>
    <row r="1472" spans="1:5">
      <c r="A1472" s="495"/>
      <c r="B1472" s="74" t="s">
        <v>1686</v>
      </c>
      <c r="C1472" s="499"/>
      <c r="D1472" s="497"/>
      <c r="E1472" s="498"/>
    </row>
    <row r="1474" spans="1:5" ht="242.25">
      <c r="A1474" s="495" t="s">
        <v>1642</v>
      </c>
      <c r="B1474" s="495"/>
      <c r="C1474" s="496" t="s">
        <v>1643</v>
      </c>
      <c r="D1474" s="497"/>
      <c r="E1474" s="498"/>
    </row>
    <row r="1475" spans="1:5">
      <c r="A1475" s="495"/>
      <c r="B1475" s="495" t="s">
        <v>467</v>
      </c>
      <c r="C1475" s="499"/>
      <c r="D1475" s="497"/>
      <c r="E1475" s="498"/>
    </row>
    <row r="1476" spans="1:5">
      <c r="A1476" s="495"/>
      <c r="B1476" s="74" t="s">
        <v>133</v>
      </c>
      <c r="C1476" s="499"/>
      <c r="D1476" s="497"/>
      <c r="E1476" s="498"/>
    </row>
    <row r="1477" spans="1:5">
      <c r="A1477" s="495"/>
      <c r="B1477" s="74" t="s">
        <v>208</v>
      </c>
      <c r="C1477" s="499"/>
      <c r="D1477" s="497"/>
      <c r="E1477" s="498"/>
    </row>
    <row r="1478" spans="1:5">
      <c r="A1478" s="495"/>
      <c r="B1478" s="74" t="s">
        <v>10</v>
      </c>
      <c r="C1478" s="499"/>
      <c r="D1478" s="497"/>
      <c r="E1478" s="498"/>
    </row>
    <row r="1479" spans="1:5">
      <c r="A1479" s="495"/>
      <c r="B1479" s="74" t="s">
        <v>11</v>
      </c>
      <c r="C1479" s="499"/>
      <c r="D1479" s="497"/>
      <c r="E1479" s="498"/>
    </row>
    <row r="1480" spans="1:5" ht="102">
      <c r="A1480" s="495"/>
      <c r="B1480" s="74" t="s">
        <v>12</v>
      </c>
      <c r="C1480" s="499" t="s">
        <v>1644</v>
      </c>
      <c r="D1480" s="497" t="s">
        <v>719</v>
      </c>
      <c r="E1480" s="498"/>
    </row>
    <row r="1481" spans="1:5">
      <c r="A1481" s="495"/>
      <c r="B1481" s="74" t="s">
        <v>1686</v>
      </c>
      <c r="C1481" s="499"/>
      <c r="D1481" s="497"/>
      <c r="E1481" s="498"/>
    </row>
    <row r="1483" spans="1:5" ht="242.25">
      <c r="A1483" s="495" t="s">
        <v>1645</v>
      </c>
      <c r="B1483" s="495"/>
      <c r="C1483" s="496" t="s">
        <v>1646</v>
      </c>
      <c r="D1483" s="497"/>
      <c r="E1483" s="498"/>
    </row>
    <row r="1484" spans="1:5">
      <c r="A1484" s="495"/>
      <c r="B1484" s="495" t="s">
        <v>467</v>
      </c>
      <c r="C1484" s="499"/>
      <c r="D1484" s="497"/>
      <c r="E1484" s="498"/>
    </row>
    <row r="1485" spans="1:5">
      <c r="A1485" s="495"/>
      <c r="B1485" s="74" t="s">
        <v>133</v>
      </c>
      <c r="C1485" s="499"/>
      <c r="D1485" s="497"/>
      <c r="E1485" s="498"/>
    </row>
    <row r="1486" spans="1:5">
      <c r="A1486" s="495"/>
      <c r="B1486" s="74" t="s">
        <v>208</v>
      </c>
      <c r="C1486" s="499"/>
      <c r="D1486" s="497"/>
      <c r="E1486" s="498"/>
    </row>
    <row r="1487" spans="1:5">
      <c r="A1487" s="495"/>
      <c r="B1487" s="74" t="s">
        <v>10</v>
      </c>
      <c r="C1487" s="499"/>
      <c r="D1487" s="497"/>
      <c r="E1487" s="498"/>
    </row>
    <row r="1488" spans="1:5">
      <c r="A1488" s="495"/>
      <c r="B1488" s="74" t="s">
        <v>11</v>
      </c>
      <c r="C1488" s="499"/>
      <c r="D1488" s="497"/>
      <c r="E1488" s="498"/>
    </row>
    <row r="1489" spans="1:5" ht="165.75">
      <c r="A1489" s="495"/>
      <c r="B1489" s="74" t="s">
        <v>12</v>
      </c>
      <c r="C1489" s="499" t="s">
        <v>1764</v>
      </c>
      <c r="D1489" s="497" t="s">
        <v>719</v>
      </c>
      <c r="E1489" s="498"/>
    </row>
    <row r="1490" spans="1:5">
      <c r="A1490" s="495"/>
      <c r="B1490" s="74" t="s">
        <v>1686</v>
      </c>
      <c r="C1490" s="499"/>
      <c r="D1490" s="497"/>
      <c r="E1490" s="498"/>
    </row>
    <row r="1492" spans="1:5">
      <c r="A1492" s="491">
        <v>5.5</v>
      </c>
      <c r="B1492" s="491"/>
      <c r="C1492" s="489" t="s">
        <v>1202</v>
      </c>
      <c r="D1492" s="492"/>
      <c r="E1492" s="493"/>
    </row>
    <row r="1493" spans="1:5" ht="178.5">
      <c r="A1493" s="495" t="s">
        <v>476</v>
      </c>
      <c r="B1493" s="495"/>
      <c r="C1493" s="496" t="s">
        <v>1647</v>
      </c>
      <c r="D1493" s="497"/>
      <c r="E1493" s="498"/>
    </row>
    <row r="1494" spans="1:5">
      <c r="A1494" s="495"/>
      <c r="B1494" s="495" t="s">
        <v>467</v>
      </c>
      <c r="C1494" s="499"/>
      <c r="D1494" s="497"/>
      <c r="E1494" s="498"/>
    </row>
    <row r="1495" spans="1:5">
      <c r="A1495" s="495"/>
      <c r="B1495" s="74" t="s">
        <v>133</v>
      </c>
      <c r="C1495" s="499"/>
      <c r="D1495" s="497"/>
      <c r="E1495" s="498"/>
    </row>
    <row r="1496" spans="1:5">
      <c r="A1496" s="495"/>
      <c r="B1496" s="74" t="s">
        <v>208</v>
      </c>
      <c r="C1496" s="499"/>
      <c r="D1496" s="497"/>
      <c r="E1496" s="498"/>
    </row>
    <row r="1497" spans="1:5">
      <c r="A1497" s="495"/>
      <c r="B1497" s="74" t="s">
        <v>10</v>
      </c>
      <c r="C1497" s="499"/>
      <c r="D1497" s="497"/>
      <c r="E1497" s="498"/>
    </row>
    <row r="1498" spans="1:5">
      <c r="A1498" s="495"/>
      <c r="B1498" s="74" t="s">
        <v>11</v>
      </c>
      <c r="C1498" s="499"/>
      <c r="D1498" s="497"/>
      <c r="E1498" s="498"/>
    </row>
    <row r="1499" spans="1:5" ht="178.5">
      <c r="A1499" s="501"/>
      <c r="B1499" s="640" t="s">
        <v>12</v>
      </c>
      <c r="C1499" s="502" t="s">
        <v>1765</v>
      </c>
      <c r="D1499" s="503" t="s">
        <v>1648</v>
      </c>
      <c r="E1499" s="504"/>
    </row>
    <row r="1500" spans="1:5" ht="38.25">
      <c r="A1500" s="495"/>
      <c r="B1500" s="74" t="s">
        <v>1686</v>
      </c>
      <c r="C1500" s="499" t="s">
        <v>2019</v>
      </c>
      <c r="D1500" s="497" t="s">
        <v>737</v>
      </c>
      <c r="E1500" s="498"/>
    </row>
    <row r="1502" spans="1:5" ht="102">
      <c r="A1502" s="495" t="s">
        <v>1071</v>
      </c>
      <c r="B1502" s="495"/>
      <c r="C1502" s="496" t="s">
        <v>1649</v>
      </c>
      <c r="D1502" s="497"/>
      <c r="E1502" s="498"/>
    </row>
    <row r="1503" spans="1:5">
      <c r="A1503" s="495"/>
      <c r="B1503" s="495" t="s">
        <v>467</v>
      </c>
      <c r="C1503" s="499"/>
      <c r="D1503" s="497"/>
      <c r="E1503" s="498"/>
    </row>
    <row r="1504" spans="1:5">
      <c r="A1504" s="495"/>
      <c r="B1504" s="74" t="s">
        <v>133</v>
      </c>
      <c r="C1504" s="499"/>
      <c r="D1504" s="497"/>
      <c r="E1504" s="498"/>
    </row>
    <row r="1505" spans="1:5">
      <c r="A1505" s="495"/>
      <c r="B1505" s="74" t="s">
        <v>208</v>
      </c>
      <c r="C1505" s="499"/>
      <c r="D1505" s="497"/>
      <c r="E1505" s="498"/>
    </row>
    <row r="1506" spans="1:5">
      <c r="A1506" s="495"/>
      <c r="B1506" s="74" t="s">
        <v>10</v>
      </c>
      <c r="C1506" s="499"/>
      <c r="D1506" s="497"/>
      <c r="E1506" s="498"/>
    </row>
    <row r="1507" spans="1:5">
      <c r="A1507" s="495"/>
      <c r="B1507" s="74" t="s">
        <v>11</v>
      </c>
      <c r="C1507" s="499"/>
      <c r="D1507" s="497"/>
      <c r="E1507" s="498"/>
    </row>
    <row r="1508" spans="1:5" ht="76.5">
      <c r="A1508" s="495"/>
      <c r="B1508" s="74" t="s">
        <v>12</v>
      </c>
      <c r="C1508" s="499" t="s">
        <v>1650</v>
      </c>
      <c r="D1508" s="497" t="s">
        <v>719</v>
      </c>
      <c r="E1508" s="498"/>
    </row>
    <row r="1509" spans="1:5">
      <c r="A1509" s="495"/>
      <c r="B1509" s="74" t="s">
        <v>1686</v>
      </c>
      <c r="C1509" s="499"/>
      <c r="D1509" s="497"/>
      <c r="E1509" s="498"/>
    </row>
    <row r="1511" spans="1:5">
      <c r="A1511" s="510">
        <v>5.6</v>
      </c>
      <c r="B1511" s="491"/>
      <c r="C1511" s="489" t="s">
        <v>1651</v>
      </c>
      <c r="D1511" s="492"/>
      <c r="E1511" s="493"/>
    </row>
    <row r="1512" spans="1:5" ht="76.5">
      <c r="A1512" s="495" t="s">
        <v>1652</v>
      </c>
      <c r="B1512" s="495"/>
      <c r="C1512" s="496" t="s">
        <v>1653</v>
      </c>
      <c r="D1512" s="497"/>
      <c r="E1512" s="498"/>
    </row>
    <row r="1513" spans="1:5">
      <c r="A1513" s="495"/>
      <c r="B1513" s="495" t="s">
        <v>467</v>
      </c>
      <c r="C1513" s="499"/>
      <c r="D1513" s="497"/>
      <c r="E1513" s="498"/>
    </row>
    <row r="1514" spans="1:5">
      <c r="A1514" s="495"/>
      <c r="B1514" s="74" t="s">
        <v>133</v>
      </c>
      <c r="C1514" s="499"/>
      <c r="D1514" s="497"/>
      <c r="E1514" s="498"/>
    </row>
    <row r="1515" spans="1:5">
      <c r="A1515" s="495"/>
      <c r="B1515" s="74" t="s">
        <v>208</v>
      </c>
      <c r="C1515" s="499"/>
      <c r="D1515" s="497"/>
      <c r="E1515" s="498"/>
    </row>
    <row r="1516" spans="1:5">
      <c r="A1516" s="495"/>
      <c r="B1516" s="74" t="s">
        <v>10</v>
      </c>
      <c r="C1516" s="499"/>
      <c r="D1516" s="497"/>
      <c r="E1516" s="498"/>
    </row>
    <row r="1517" spans="1:5">
      <c r="A1517" s="495"/>
      <c r="B1517" s="74" t="s">
        <v>11</v>
      </c>
      <c r="C1517" s="499"/>
      <c r="D1517" s="497"/>
      <c r="E1517" s="498"/>
    </row>
    <row r="1518" spans="1:5" ht="51">
      <c r="A1518" s="495"/>
      <c r="B1518" s="74" t="s">
        <v>12</v>
      </c>
      <c r="C1518" s="499" t="s">
        <v>1654</v>
      </c>
      <c r="D1518" s="497" t="s">
        <v>719</v>
      </c>
      <c r="E1518" s="498"/>
    </row>
    <row r="1519" spans="1:5">
      <c r="A1519" s="495"/>
      <c r="B1519" s="74" t="s">
        <v>1686</v>
      </c>
      <c r="C1519" s="499"/>
      <c r="D1519" s="497"/>
      <c r="E1519" s="498"/>
    </row>
    <row r="1521" spans="1:5" ht="76.5">
      <c r="A1521" s="495" t="s">
        <v>1655</v>
      </c>
      <c r="B1521" s="495"/>
      <c r="C1521" s="496" t="s">
        <v>1656</v>
      </c>
      <c r="D1521" s="497"/>
      <c r="E1521" s="498"/>
    </row>
    <row r="1522" spans="1:5">
      <c r="A1522" s="495"/>
      <c r="B1522" s="495" t="s">
        <v>467</v>
      </c>
      <c r="C1522" s="499"/>
      <c r="D1522" s="497"/>
      <c r="E1522" s="498"/>
    </row>
    <row r="1523" spans="1:5">
      <c r="A1523" s="495"/>
      <c r="B1523" s="74" t="s">
        <v>133</v>
      </c>
      <c r="C1523" s="499"/>
      <c r="D1523" s="497"/>
      <c r="E1523" s="498"/>
    </row>
    <row r="1524" spans="1:5">
      <c r="A1524" s="495"/>
      <c r="B1524" s="74" t="s">
        <v>208</v>
      </c>
      <c r="C1524" s="499"/>
      <c r="D1524" s="497"/>
      <c r="E1524" s="498"/>
    </row>
    <row r="1525" spans="1:5">
      <c r="A1525" s="495"/>
      <c r="B1525" s="74" t="s">
        <v>10</v>
      </c>
      <c r="C1525" s="499"/>
      <c r="D1525" s="497"/>
      <c r="E1525" s="498"/>
    </row>
    <row r="1526" spans="1:5">
      <c r="A1526" s="495"/>
      <c r="B1526" s="74" t="s">
        <v>11</v>
      </c>
      <c r="C1526" s="499"/>
      <c r="D1526" s="497"/>
      <c r="E1526" s="498"/>
    </row>
    <row r="1527" spans="1:5" ht="38.25">
      <c r="A1527" s="495"/>
      <c r="B1527" s="74" t="s">
        <v>12</v>
      </c>
      <c r="C1527" s="499" t="s">
        <v>1657</v>
      </c>
      <c r="D1527" s="497" t="s">
        <v>719</v>
      </c>
      <c r="E1527" s="498"/>
    </row>
    <row r="1528" spans="1:5">
      <c r="A1528" s="495"/>
      <c r="B1528" s="74" t="s">
        <v>1686</v>
      </c>
      <c r="C1528" s="499"/>
      <c r="D1528" s="497"/>
      <c r="E1528" s="498"/>
    </row>
    <row r="1530" spans="1:5" ht="76.5">
      <c r="A1530" s="495" t="s">
        <v>1658</v>
      </c>
      <c r="B1530" s="495"/>
      <c r="C1530" s="496" t="s">
        <v>1659</v>
      </c>
      <c r="D1530" s="497"/>
      <c r="E1530" s="498"/>
    </row>
    <row r="1531" spans="1:5">
      <c r="A1531" s="495"/>
      <c r="B1531" s="495" t="s">
        <v>467</v>
      </c>
      <c r="C1531" s="499"/>
      <c r="D1531" s="497"/>
      <c r="E1531" s="498"/>
    </row>
    <row r="1532" spans="1:5">
      <c r="A1532" s="495"/>
      <c r="B1532" s="74" t="s">
        <v>133</v>
      </c>
      <c r="C1532" s="499"/>
      <c r="D1532" s="497"/>
      <c r="E1532" s="498"/>
    </row>
    <row r="1533" spans="1:5">
      <c r="A1533" s="495"/>
      <c r="B1533" s="74" t="s">
        <v>208</v>
      </c>
      <c r="C1533" s="499"/>
      <c r="D1533" s="497"/>
      <c r="E1533" s="498"/>
    </row>
    <row r="1534" spans="1:5">
      <c r="A1534" s="495"/>
      <c r="B1534" s="74" t="s">
        <v>10</v>
      </c>
      <c r="C1534" s="499"/>
      <c r="D1534" s="497"/>
      <c r="E1534" s="498"/>
    </row>
    <row r="1535" spans="1:5">
      <c r="A1535" s="495"/>
      <c r="B1535" s="74" t="s">
        <v>11</v>
      </c>
      <c r="C1535" s="499"/>
      <c r="D1535" s="497"/>
      <c r="E1535" s="498"/>
    </row>
    <row r="1536" spans="1:5">
      <c r="A1536" s="495"/>
      <c r="B1536" s="74" t="s">
        <v>12</v>
      </c>
      <c r="C1536" s="499" t="s">
        <v>1660</v>
      </c>
      <c r="D1536" s="497" t="s">
        <v>719</v>
      </c>
      <c r="E1536" s="498"/>
    </row>
    <row r="1537" spans="1:5">
      <c r="A1537" s="495"/>
      <c r="B1537" s="74" t="s">
        <v>1686</v>
      </c>
      <c r="C1537" s="499"/>
      <c r="D1537" s="497"/>
      <c r="E1537" s="498"/>
    </row>
    <row r="1539" spans="1:5" ht="76.5">
      <c r="A1539" s="495" t="s">
        <v>1661</v>
      </c>
      <c r="B1539" s="495"/>
      <c r="C1539" s="496" t="s">
        <v>1662</v>
      </c>
      <c r="D1539" s="497"/>
      <c r="E1539" s="498"/>
    </row>
    <row r="1540" spans="1:5">
      <c r="A1540" s="495"/>
      <c r="B1540" s="495" t="s">
        <v>467</v>
      </c>
      <c r="C1540" s="499"/>
      <c r="D1540" s="497"/>
      <c r="E1540" s="498"/>
    </row>
    <row r="1541" spans="1:5">
      <c r="A1541" s="495"/>
      <c r="B1541" s="74" t="s">
        <v>133</v>
      </c>
      <c r="C1541" s="499"/>
      <c r="D1541" s="497"/>
      <c r="E1541" s="498"/>
    </row>
    <row r="1542" spans="1:5">
      <c r="A1542" s="495"/>
      <c r="B1542" s="74" t="s">
        <v>208</v>
      </c>
      <c r="C1542" s="499"/>
      <c r="D1542" s="497"/>
      <c r="E1542" s="498"/>
    </row>
    <row r="1543" spans="1:5">
      <c r="A1543" s="495"/>
      <c r="B1543" s="74" t="s">
        <v>10</v>
      </c>
      <c r="C1543" s="499"/>
      <c r="D1543" s="497"/>
      <c r="E1543" s="498"/>
    </row>
    <row r="1544" spans="1:5">
      <c r="A1544" s="495"/>
      <c r="B1544" s="74" t="s">
        <v>11</v>
      </c>
      <c r="C1544" s="499"/>
      <c r="D1544" s="497"/>
      <c r="E1544" s="498"/>
    </row>
    <row r="1545" spans="1:5">
      <c r="A1545" s="495"/>
      <c r="B1545" s="74" t="s">
        <v>12</v>
      </c>
      <c r="C1545" s="499" t="s">
        <v>1660</v>
      </c>
      <c r="D1545" s="497" t="s">
        <v>719</v>
      </c>
      <c r="E1545" s="498"/>
    </row>
    <row r="1546" spans="1:5">
      <c r="A1546" s="495"/>
      <c r="B1546" s="74" t="s">
        <v>1686</v>
      </c>
      <c r="C1546" s="499"/>
      <c r="D1546" s="497"/>
      <c r="E1546" s="498"/>
    </row>
    <row r="1548" spans="1:5" ht="63.75">
      <c r="A1548" s="495" t="s">
        <v>1663</v>
      </c>
      <c r="B1548" s="495"/>
      <c r="C1548" s="496" t="s">
        <v>1664</v>
      </c>
      <c r="D1548" s="497"/>
      <c r="E1548" s="498"/>
    </row>
    <row r="1549" spans="1:5">
      <c r="A1549" s="495"/>
      <c r="B1549" s="495" t="s">
        <v>467</v>
      </c>
      <c r="C1549" s="499"/>
      <c r="D1549" s="497"/>
      <c r="E1549" s="498"/>
    </row>
    <row r="1550" spans="1:5">
      <c r="A1550" s="495"/>
      <c r="B1550" s="74" t="s">
        <v>133</v>
      </c>
      <c r="C1550" s="499"/>
      <c r="D1550" s="497"/>
      <c r="E1550" s="498"/>
    </row>
    <row r="1551" spans="1:5">
      <c r="A1551" s="495"/>
      <c r="B1551" s="74" t="s">
        <v>208</v>
      </c>
      <c r="C1551" s="499"/>
      <c r="D1551" s="497"/>
      <c r="E1551" s="498"/>
    </row>
    <row r="1552" spans="1:5">
      <c r="A1552" s="495"/>
      <c r="B1552" s="74" t="s">
        <v>10</v>
      </c>
      <c r="C1552" s="499"/>
      <c r="D1552" s="497"/>
      <c r="E1552" s="498"/>
    </row>
    <row r="1553" spans="1:5">
      <c r="A1553" s="495"/>
      <c r="B1553" s="74" t="s">
        <v>11</v>
      </c>
      <c r="C1553" s="499"/>
      <c r="D1553" s="497"/>
      <c r="E1553" s="498"/>
    </row>
    <row r="1554" spans="1:5" ht="25.5">
      <c r="A1554" s="495"/>
      <c r="B1554" s="74" t="s">
        <v>12</v>
      </c>
      <c r="C1554" s="499" t="s">
        <v>1665</v>
      </c>
      <c r="D1554" s="497" t="s">
        <v>719</v>
      </c>
      <c r="E1554" s="498"/>
    </row>
    <row r="1555" spans="1:5">
      <c r="A1555" s="495"/>
      <c r="B1555" s="74" t="s">
        <v>1686</v>
      </c>
      <c r="C1555" s="499"/>
      <c r="D1555" s="497"/>
      <c r="E1555" s="498"/>
    </row>
    <row r="1557" spans="1:5">
      <c r="A1557" s="491">
        <v>5.7</v>
      </c>
      <c r="B1557" s="491"/>
      <c r="C1557" s="489" t="s">
        <v>1666</v>
      </c>
      <c r="D1557" s="492"/>
      <c r="E1557" s="493"/>
    </row>
    <row r="1558" spans="1:5" ht="76.5">
      <c r="A1558" s="495" t="s">
        <v>1667</v>
      </c>
      <c r="B1558" s="495"/>
      <c r="C1558" s="496" t="s">
        <v>1668</v>
      </c>
      <c r="D1558" s="497"/>
      <c r="E1558" s="498"/>
    </row>
    <row r="1559" spans="1:5">
      <c r="A1559" s="495"/>
      <c r="B1559" s="495" t="s">
        <v>467</v>
      </c>
      <c r="C1559" s="499"/>
      <c r="D1559" s="497"/>
      <c r="E1559" s="498"/>
    </row>
    <row r="1560" spans="1:5">
      <c r="A1560" s="495"/>
      <c r="B1560" s="74" t="s">
        <v>133</v>
      </c>
      <c r="C1560" s="499"/>
      <c r="D1560" s="497"/>
      <c r="E1560" s="498"/>
    </row>
    <row r="1561" spans="1:5">
      <c r="A1561" s="495"/>
      <c r="B1561" s="74" t="s">
        <v>208</v>
      </c>
      <c r="C1561" s="499"/>
      <c r="D1561" s="497"/>
      <c r="E1561" s="498"/>
    </row>
    <row r="1562" spans="1:5">
      <c r="A1562" s="495"/>
      <c r="B1562" s="74" t="s">
        <v>10</v>
      </c>
      <c r="C1562" s="499"/>
      <c r="D1562" s="497"/>
      <c r="E1562" s="498"/>
    </row>
    <row r="1563" spans="1:5">
      <c r="A1563" s="495"/>
      <c r="B1563" s="74" t="s">
        <v>11</v>
      </c>
      <c r="C1563" s="499"/>
      <c r="D1563" s="497"/>
      <c r="E1563" s="498"/>
    </row>
    <row r="1564" spans="1:5" ht="38.25">
      <c r="A1564" s="495"/>
      <c r="B1564" s="74" t="s">
        <v>12</v>
      </c>
      <c r="C1564" s="499" t="s">
        <v>1669</v>
      </c>
      <c r="D1564" s="497" t="s">
        <v>719</v>
      </c>
      <c r="E1564" s="498"/>
    </row>
    <row r="1565" spans="1:5">
      <c r="A1565" s="495"/>
      <c r="B1565" s="74" t="s">
        <v>1686</v>
      </c>
      <c r="C1565" s="499"/>
      <c r="D1565" s="497"/>
      <c r="E1565" s="498"/>
    </row>
  </sheetData>
  <mergeCells count="1">
    <mergeCell ref="A12:E12"/>
  </mergeCells>
  <phoneticPr fontId="6"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37"/>
  <sheetViews>
    <sheetView workbookViewId="0"/>
  </sheetViews>
  <sheetFormatPr defaultColWidth="9.140625" defaultRowHeight="14.25"/>
  <cols>
    <col min="1" max="1" width="8.140625" style="38" customWidth="1"/>
    <col min="2" max="2" width="13.140625" style="38" customWidth="1"/>
    <col min="3" max="3" width="5.28515625" style="38" customWidth="1"/>
    <col min="4" max="4" width="11" style="38" customWidth="1"/>
    <col min="5" max="5" width="11.85546875" style="38" customWidth="1"/>
    <col min="6" max="6" width="9.28515625" style="38" customWidth="1"/>
    <col min="7" max="7" width="10.140625" style="38" customWidth="1"/>
    <col min="8" max="8" width="58" style="38" customWidth="1"/>
    <col min="9" max="9" width="35.140625" style="38" customWidth="1"/>
    <col min="10" max="10" width="3.7109375" style="87" customWidth="1"/>
    <col min="11" max="16384" width="9.140625" style="353"/>
  </cols>
  <sheetData>
    <row r="1" spans="1:10" ht="15" customHeight="1">
      <c r="A1" s="256" t="s">
        <v>590</v>
      </c>
      <c r="B1" s="257"/>
      <c r="C1" s="254"/>
      <c r="D1" s="254"/>
      <c r="E1" s="254"/>
      <c r="F1" s="254"/>
      <c r="G1" s="254"/>
      <c r="H1" s="254"/>
      <c r="I1" s="255"/>
    </row>
    <row r="2" spans="1:10" ht="76.5" customHeight="1">
      <c r="A2" s="85" t="s">
        <v>591</v>
      </c>
      <c r="B2" s="258" t="s">
        <v>592</v>
      </c>
      <c r="C2" s="259" t="s">
        <v>375</v>
      </c>
      <c r="D2" s="86" t="s">
        <v>376</v>
      </c>
      <c r="E2" s="86" t="s">
        <v>377</v>
      </c>
      <c r="F2" s="86" t="s">
        <v>202</v>
      </c>
      <c r="G2" s="86" t="s">
        <v>593</v>
      </c>
      <c r="H2" s="86" t="s">
        <v>378</v>
      </c>
      <c r="I2" s="86" t="s">
        <v>594</v>
      </c>
    </row>
    <row r="3" spans="1:10" s="349" customFormat="1" ht="99.75">
      <c r="A3" s="380" t="s">
        <v>728</v>
      </c>
      <c r="B3" s="380"/>
      <c r="C3" s="380">
        <v>1</v>
      </c>
      <c r="D3" s="380" t="s">
        <v>1693</v>
      </c>
      <c r="E3" s="527" t="s">
        <v>1694</v>
      </c>
      <c r="F3" s="527" t="s">
        <v>1695</v>
      </c>
      <c r="G3" s="528" t="s">
        <v>1696</v>
      </c>
      <c r="H3" s="529" t="s">
        <v>1697</v>
      </c>
      <c r="I3" s="530" t="s">
        <v>1698</v>
      </c>
      <c r="J3" s="531"/>
    </row>
    <row r="4" spans="1:10" s="349" customFormat="1" ht="63.75">
      <c r="A4" s="380" t="s">
        <v>728</v>
      </c>
      <c r="B4" s="380"/>
      <c r="C4" s="380">
        <v>2</v>
      </c>
      <c r="D4" s="380" t="s">
        <v>722</v>
      </c>
      <c r="E4" s="532" t="s">
        <v>1694</v>
      </c>
      <c r="F4" s="527" t="s">
        <v>1695</v>
      </c>
      <c r="G4" s="528" t="s">
        <v>1699</v>
      </c>
      <c r="H4" s="529" t="s">
        <v>1700</v>
      </c>
      <c r="I4" s="530" t="s">
        <v>1698</v>
      </c>
      <c r="J4" s="531"/>
    </row>
    <row r="5" spans="1:10" s="349" customFormat="1" ht="99.75">
      <c r="A5" s="380" t="s">
        <v>728</v>
      </c>
      <c r="B5" s="380"/>
      <c r="C5" s="380">
        <v>2</v>
      </c>
      <c r="D5" s="380" t="s">
        <v>722</v>
      </c>
      <c r="E5" s="532" t="s">
        <v>1694</v>
      </c>
      <c r="F5" s="527" t="s">
        <v>1695</v>
      </c>
      <c r="G5" s="528" t="s">
        <v>1701</v>
      </c>
      <c r="H5" s="527" t="s">
        <v>1702</v>
      </c>
      <c r="I5" s="532" t="s">
        <v>1703</v>
      </c>
      <c r="J5" s="531"/>
    </row>
    <row r="6" spans="1:10" s="349" customFormat="1" ht="63.75">
      <c r="A6" s="380" t="s">
        <v>728</v>
      </c>
      <c r="B6" s="380"/>
      <c r="C6" s="380">
        <v>3</v>
      </c>
      <c r="D6" s="380" t="s">
        <v>722</v>
      </c>
      <c r="E6" s="532" t="s">
        <v>1694</v>
      </c>
      <c r="F6" s="527" t="s">
        <v>1695</v>
      </c>
      <c r="G6" s="528" t="s">
        <v>1699</v>
      </c>
      <c r="H6" s="529" t="s">
        <v>1704</v>
      </c>
      <c r="I6" s="530" t="s">
        <v>1698</v>
      </c>
      <c r="J6" s="531"/>
    </row>
    <row r="7" spans="1:10" s="349" customFormat="1" ht="171">
      <c r="A7" s="380" t="s">
        <v>728</v>
      </c>
      <c r="B7" s="380"/>
      <c r="C7" s="380">
        <v>3</v>
      </c>
      <c r="D7" s="380" t="s">
        <v>722</v>
      </c>
      <c r="E7" s="527" t="s">
        <v>1694</v>
      </c>
      <c r="F7" s="527" t="s">
        <v>1695</v>
      </c>
      <c r="G7" s="528" t="s">
        <v>1701</v>
      </c>
      <c r="H7" s="527" t="s">
        <v>1705</v>
      </c>
      <c r="I7" s="532" t="s">
        <v>1706</v>
      </c>
      <c r="J7" s="531"/>
    </row>
    <row r="8" spans="1:10" s="349" customFormat="1" ht="57">
      <c r="A8" s="380" t="s">
        <v>728</v>
      </c>
      <c r="B8" s="380"/>
      <c r="C8" s="380">
        <v>3</v>
      </c>
      <c r="D8" s="380" t="s">
        <v>722</v>
      </c>
      <c r="E8" s="527" t="s">
        <v>1707</v>
      </c>
      <c r="F8" s="527" t="s">
        <v>1708</v>
      </c>
      <c r="G8" s="527" t="s">
        <v>1709</v>
      </c>
      <c r="H8" s="532" t="s">
        <v>1710</v>
      </c>
      <c r="I8" s="532" t="s">
        <v>1711</v>
      </c>
      <c r="J8" s="531"/>
    </row>
    <row r="9" spans="1:10" s="349" customFormat="1" ht="85.5">
      <c r="A9" s="380" t="s">
        <v>728</v>
      </c>
      <c r="B9" s="380"/>
      <c r="C9" s="380">
        <v>4</v>
      </c>
      <c r="D9" s="380" t="s">
        <v>1712</v>
      </c>
      <c r="E9" s="527" t="s">
        <v>1713</v>
      </c>
      <c r="F9" s="527" t="s">
        <v>1714</v>
      </c>
      <c r="G9" s="528" t="s">
        <v>1699</v>
      </c>
      <c r="H9" s="533" t="s">
        <v>1715</v>
      </c>
      <c r="I9" s="530" t="s">
        <v>1698</v>
      </c>
      <c r="J9" s="531"/>
    </row>
    <row r="10" spans="1:10" s="349" customFormat="1" ht="28.5">
      <c r="A10" s="380" t="s">
        <v>208</v>
      </c>
      <c r="B10" s="380"/>
      <c r="C10" s="380">
        <v>5</v>
      </c>
      <c r="D10" s="380" t="s">
        <v>1716</v>
      </c>
      <c r="E10" s="530" t="s">
        <v>1717</v>
      </c>
      <c r="F10" s="532" t="s">
        <v>1718</v>
      </c>
      <c r="G10" s="530" t="s">
        <v>1699</v>
      </c>
      <c r="H10" s="532" t="s">
        <v>1719</v>
      </c>
      <c r="I10" s="530" t="s">
        <v>1720</v>
      </c>
      <c r="J10" s="531"/>
    </row>
    <row r="11" spans="1:10" s="349" customFormat="1" ht="28.5">
      <c r="A11" s="380" t="s">
        <v>208</v>
      </c>
      <c r="B11" s="380"/>
      <c r="C11" s="380">
        <v>6</v>
      </c>
      <c r="D11" s="380" t="s">
        <v>1444</v>
      </c>
      <c r="E11" s="530" t="s">
        <v>1721</v>
      </c>
      <c r="F11" s="532" t="s">
        <v>1722</v>
      </c>
      <c r="G11" s="530" t="s">
        <v>1699</v>
      </c>
      <c r="H11" s="530" t="s">
        <v>1723</v>
      </c>
      <c r="I11" s="530" t="s">
        <v>1720</v>
      </c>
      <c r="J11" s="531"/>
    </row>
    <row r="12" spans="1:10" s="349" customFormat="1" ht="28.5">
      <c r="A12" s="380" t="s">
        <v>208</v>
      </c>
      <c r="B12" s="380"/>
      <c r="C12" s="380">
        <v>7</v>
      </c>
      <c r="D12" s="380" t="s">
        <v>1724</v>
      </c>
      <c r="E12" s="530" t="s">
        <v>1721</v>
      </c>
      <c r="F12" s="532" t="s">
        <v>1725</v>
      </c>
      <c r="G12" s="530" t="s">
        <v>1699</v>
      </c>
      <c r="H12" s="532" t="s">
        <v>1726</v>
      </c>
      <c r="I12" s="530" t="s">
        <v>1720</v>
      </c>
      <c r="J12" s="531"/>
    </row>
    <row r="13" spans="1:10" s="349" customFormat="1" ht="42.75">
      <c r="A13" s="380" t="s">
        <v>208</v>
      </c>
      <c r="B13" s="380"/>
      <c r="C13" s="380">
        <v>8</v>
      </c>
      <c r="D13" s="380" t="s">
        <v>1724</v>
      </c>
      <c r="E13" s="530" t="s">
        <v>1721</v>
      </c>
      <c r="F13" s="532" t="s">
        <v>1727</v>
      </c>
      <c r="G13" s="530" t="s">
        <v>1699</v>
      </c>
      <c r="H13" s="530" t="s">
        <v>1728</v>
      </c>
      <c r="I13" s="530" t="s">
        <v>1720</v>
      </c>
      <c r="J13" s="531"/>
    </row>
    <row r="14" spans="1:10" s="349" customFormat="1" ht="28.5">
      <c r="A14" s="380" t="s">
        <v>208</v>
      </c>
      <c r="B14" s="380"/>
      <c r="C14" s="380">
        <v>9</v>
      </c>
      <c r="D14" s="380" t="s">
        <v>1716</v>
      </c>
      <c r="E14" s="530" t="s">
        <v>1729</v>
      </c>
      <c r="F14" s="532" t="s">
        <v>1730</v>
      </c>
      <c r="G14" s="530" t="s">
        <v>1699</v>
      </c>
      <c r="H14" s="532" t="s">
        <v>1731</v>
      </c>
      <c r="I14" s="530" t="s">
        <v>1720</v>
      </c>
      <c r="J14" s="531"/>
    </row>
    <row r="15" spans="1:10" s="349" customFormat="1" ht="28.5">
      <c r="A15" s="534" t="s">
        <v>208</v>
      </c>
      <c r="B15" s="534"/>
      <c r="C15" s="534">
        <v>10</v>
      </c>
      <c r="D15" s="534" t="s">
        <v>1716</v>
      </c>
      <c r="E15" s="535" t="s">
        <v>1729</v>
      </c>
      <c r="F15" s="536" t="s">
        <v>1730</v>
      </c>
      <c r="G15" s="535" t="s">
        <v>1699</v>
      </c>
      <c r="H15" s="536" t="s">
        <v>1731</v>
      </c>
      <c r="I15" s="535" t="s">
        <v>1720</v>
      </c>
      <c r="J15" s="531"/>
    </row>
    <row r="16" spans="1:10" s="349" customFormat="1" ht="76.5">
      <c r="A16" s="537" t="s">
        <v>10</v>
      </c>
      <c r="B16" s="537"/>
      <c r="C16" s="537">
        <v>1</v>
      </c>
      <c r="D16" s="537" t="s">
        <v>428</v>
      </c>
      <c r="E16" s="537" t="s">
        <v>1732</v>
      </c>
      <c r="F16" s="536" t="s">
        <v>1733</v>
      </c>
      <c r="G16" s="538" t="s">
        <v>1734</v>
      </c>
      <c r="H16" s="538" t="s">
        <v>1735</v>
      </c>
      <c r="I16" s="539" t="s">
        <v>1720</v>
      </c>
      <c r="J16" s="531"/>
    </row>
    <row r="17" spans="1:10" s="541" customFormat="1" ht="89.25">
      <c r="A17" s="537" t="s">
        <v>10</v>
      </c>
      <c r="B17" s="537"/>
      <c r="C17" s="537">
        <v>2</v>
      </c>
      <c r="D17" s="538" t="s">
        <v>1736</v>
      </c>
      <c r="E17" s="537" t="s">
        <v>1729</v>
      </c>
      <c r="F17" s="536" t="s">
        <v>1737</v>
      </c>
      <c r="G17" s="538" t="s">
        <v>316</v>
      </c>
      <c r="H17" s="538" t="s">
        <v>1738</v>
      </c>
      <c r="I17" s="538" t="s">
        <v>1739</v>
      </c>
      <c r="J17" s="540"/>
    </row>
    <row r="18" spans="1:10" s="541" customFormat="1" ht="153">
      <c r="A18" s="537" t="s">
        <v>10</v>
      </c>
      <c r="B18" s="537"/>
      <c r="C18" s="537">
        <v>3</v>
      </c>
      <c r="D18" s="538" t="s">
        <v>1740</v>
      </c>
      <c r="E18" s="538" t="s">
        <v>1741</v>
      </c>
      <c r="F18" s="542" t="s">
        <v>1742</v>
      </c>
      <c r="G18" s="537" t="s">
        <v>316</v>
      </c>
      <c r="H18" s="538" t="s">
        <v>1743</v>
      </c>
      <c r="I18" s="538" t="s">
        <v>1744</v>
      </c>
      <c r="J18" s="540"/>
    </row>
    <row r="19" spans="1:10">
      <c r="A19" s="338" t="s">
        <v>11</v>
      </c>
      <c r="B19" s="697" t="s">
        <v>1745</v>
      </c>
      <c r="C19" s="698"/>
      <c r="D19" s="698"/>
      <c r="E19" s="698"/>
      <c r="F19" s="698"/>
      <c r="G19" s="698"/>
      <c r="H19" s="699"/>
      <c r="I19" s="87"/>
      <c r="J19" s="353"/>
    </row>
    <row r="20" spans="1:10">
      <c r="A20" s="338" t="s">
        <v>12</v>
      </c>
      <c r="B20" s="697" t="s">
        <v>1745</v>
      </c>
      <c r="C20" s="698"/>
      <c r="D20" s="698"/>
      <c r="E20" s="698"/>
      <c r="F20" s="698"/>
      <c r="G20" s="698"/>
      <c r="H20" s="699"/>
      <c r="I20" s="87"/>
      <c r="J20" s="353"/>
    </row>
    <row r="21" spans="1:10">
      <c r="A21" s="342" t="s">
        <v>1686</v>
      </c>
      <c r="B21" s="342"/>
      <c r="C21" s="342"/>
      <c r="D21" s="342"/>
      <c r="E21" s="342"/>
      <c r="F21" s="342"/>
      <c r="G21" s="342" t="s">
        <v>1745</v>
      </c>
      <c r="H21" s="343"/>
      <c r="I21" s="343"/>
    </row>
    <row r="22" spans="1:10">
      <c r="A22" s="342"/>
      <c r="B22" s="342"/>
      <c r="C22" s="342"/>
      <c r="D22" s="342"/>
      <c r="E22" s="342"/>
      <c r="F22" s="342"/>
      <c r="G22" s="342"/>
      <c r="H22" s="343"/>
      <c r="I22" s="343"/>
    </row>
    <row r="23" spans="1:10">
      <c r="A23" s="342"/>
      <c r="B23" s="342"/>
      <c r="C23" s="342"/>
      <c r="D23" s="342"/>
      <c r="E23" s="342"/>
      <c r="F23" s="342"/>
      <c r="G23" s="342"/>
      <c r="H23" s="343"/>
      <c r="I23" s="343"/>
    </row>
    <row r="24" spans="1:10">
      <c r="A24" s="342"/>
      <c r="B24" s="342"/>
      <c r="C24" s="342"/>
      <c r="D24" s="342"/>
      <c r="E24" s="342"/>
      <c r="F24" s="342"/>
      <c r="G24" s="342"/>
      <c r="H24" s="343"/>
      <c r="I24" s="343"/>
    </row>
    <row r="25" spans="1:10">
      <c r="A25" s="342"/>
      <c r="B25" s="342"/>
      <c r="C25" s="342"/>
      <c r="D25" s="342"/>
      <c r="E25" s="342"/>
      <c r="F25" s="342"/>
      <c r="G25" s="342"/>
      <c r="H25" s="343"/>
      <c r="I25" s="343"/>
    </row>
    <row r="26" spans="1:10">
      <c r="A26" s="342"/>
      <c r="B26" s="342"/>
      <c r="C26" s="342"/>
      <c r="D26" s="342"/>
      <c r="E26" s="342"/>
      <c r="F26" s="342"/>
      <c r="G26" s="342"/>
      <c r="H26" s="343"/>
      <c r="I26" s="343"/>
    </row>
    <row r="27" spans="1:10">
      <c r="A27" s="342"/>
      <c r="B27" s="342"/>
      <c r="C27" s="342"/>
      <c r="D27" s="342"/>
      <c r="E27" s="342"/>
      <c r="F27" s="342"/>
      <c r="G27" s="342"/>
      <c r="H27" s="343"/>
      <c r="I27" s="343"/>
    </row>
    <row r="28" spans="1:10">
      <c r="A28" s="342"/>
      <c r="B28" s="342"/>
      <c r="C28" s="342"/>
      <c r="D28" s="342"/>
      <c r="E28" s="342"/>
      <c r="F28" s="342"/>
      <c r="G28" s="342"/>
      <c r="H28" s="343"/>
      <c r="I28" s="343"/>
    </row>
    <row r="29" spans="1:10">
      <c r="A29" s="342"/>
      <c r="B29" s="342"/>
      <c r="C29" s="342"/>
      <c r="D29" s="342"/>
      <c r="E29" s="342"/>
      <c r="F29" s="342"/>
      <c r="G29" s="342"/>
      <c r="H29" s="343"/>
      <c r="I29" s="343"/>
    </row>
    <row r="30" spans="1:10">
      <c r="A30" s="342"/>
      <c r="B30" s="342"/>
      <c r="C30" s="342"/>
      <c r="D30" s="342"/>
      <c r="E30" s="342"/>
      <c r="F30" s="342"/>
      <c r="G30" s="342"/>
      <c r="H30" s="343"/>
      <c r="I30" s="343"/>
    </row>
    <row r="31" spans="1:10">
      <c r="A31" s="342"/>
      <c r="B31" s="342"/>
      <c r="C31" s="342"/>
      <c r="D31" s="342"/>
      <c r="E31" s="342"/>
      <c r="F31" s="342"/>
      <c r="G31" s="342"/>
      <c r="H31" s="343"/>
      <c r="I31" s="342"/>
    </row>
    <row r="32" spans="1:10">
      <c r="A32" s="342"/>
      <c r="B32" s="342"/>
      <c r="C32" s="342"/>
      <c r="D32" s="342"/>
      <c r="E32" s="342"/>
      <c r="F32" s="342"/>
      <c r="G32" s="342"/>
      <c r="H32" s="343"/>
      <c r="I32" s="342"/>
    </row>
    <row r="33" spans="1:9">
      <c r="A33" s="342"/>
      <c r="B33" s="342"/>
      <c r="C33" s="342"/>
      <c r="D33" s="342"/>
      <c r="E33" s="342"/>
      <c r="F33" s="342"/>
      <c r="G33" s="342"/>
      <c r="H33" s="343"/>
      <c r="I33" s="342"/>
    </row>
    <row r="34" spans="1:9">
      <c r="H34" s="260"/>
    </row>
    <row r="35" spans="1:9">
      <c r="H35" s="260"/>
    </row>
    <row r="36" spans="1:9">
      <c r="H36" s="260"/>
    </row>
    <row r="37" spans="1:9">
      <c r="H37" s="260"/>
    </row>
  </sheetData>
  <mergeCells count="2">
    <mergeCell ref="B19:H19"/>
    <mergeCell ref="B20:H2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D41"/>
  <sheetViews>
    <sheetView zoomScaleNormal="100" zoomScaleSheetLayoutView="100" workbookViewId="0"/>
  </sheetViews>
  <sheetFormatPr defaultRowHeight="14.25"/>
  <cols>
    <col min="1" max="1" width="24.42578125" style="336" customWidth="1"/>
    <col min="2" max="2" width="27.42578125" style="336" customWidth="1"/>
    <col min="3" max="3" width="20.140625" style="336" customWidth="1"/>
    <col min="4" max="256" width="9.140625" style="336"/>
    <col min="257" max="257" width="24.42578125" style="336" customWidth="1"/>
    <col min="258" max="258" width="27.42578125" style="336" customWidth="1"/>
    <col min="259" max="259" width="20.140625" style="336" customWidth="1"/>
    <col min="260" max="512" width="9.140625" style="336"/>
    <col min="513" max="513" width="24.42578125" style="336" customWidth="1"/>
    <col min="514" max="514" width="27.42578125" style="336" customWidth="1"/>
    <col min="515" max="515" width="20.140625" style="336" customWidth="1"/>
    <col min="516" max="768" width="9.140625" style="336"/>
    <col min="769" max="769" width="24.42578125" style="336" customWidth="1"/>
    <col min="770" max="770" width="27.42578125" style="336" customWidth="1"/>
    <col min="771" max="771" width="20.140625" style="336" customWidth="1"/>
    <col min="772" max="1024" width="9.140625" style="336"/>
    <col min="1025" max="1025" width="24.42578125" style="336" customWidth="1"/>
    <col min="1026" max="1026" width="27.42578125" style="336" customWidth="1"/>
    <col min="1027" max="1027" width="20.140625" style="336" customWidth="1"/>
    <col min="1028" max="1280" width="9.140625" style="336"/>
    <col min="1281" max="1281" width="24.42578125" style="336" customWidth="1"/>
    <col min="1282" max="1282" width="27.42578125" style="336" customWidth="1"/>
    <col min="1283" max="1283" width="20.140625" style="336" customWidth="1"/>
    <col min="1284" max="1536" width="9.140625" style="336"/>
    <col min="1537" max="1537" width="24.42578125" style="336" customWidth="1"/>
    <col min="1538" max="1538" width="27.42578125" style="336" customWidth="1"/>
    <col min="1539" max="1539" width="20.140625" style="336" customWidth="1"/>
    <col min="1540" max="1792" width="9.140625" style="336"/>
    <col min="1793" max="1793" width="24.42578125" style="336" customWidth="1"/>
    <col min="1794" max="1794" width="27.42578125" style="336" customWidth="1"/>
    <col min="1795" max="1795" width="20.140625" style="336" customWidth="1"/>
    <col min="1796" max="2048" width="9.140625" style="336"/>
    <col min="2049" max="2049" width="24.42578125" style="336" customWidth="1"/>
    <col min="2050" max="2050" width="27.42578125" style="336" customWidth="1"/>
    <col min="2051" max="2051" width="20.140625" style="336" customWidth="1"/>
    <col min="2052" max="2304" width="9.140625" style="336"/>
    <col min="2305" max="2305" width="24.42578125" style="336" customWidth="1"/>
    <col min="2306" max="2306" width="27.42578125" style="336" customWidth="1"/>
    <col min="2307" max="2307" width="20.140625" style="336" customWidth="1"/>
    <col min="2308" max="2560" width="9.140625" style="336"/>
    <col min="2561" max="2561" width="24.42578125" style="336" customWidth="1"/>
    <col min="2562" max="2562" width="27.42578125" style="336" customWidth="1"/>
    <col min="2563" max="2563" width="20.140625" style="336" customWidth="1"/>
    <col min="2564" max="2816" width="9.140625" style="336"/>
    <col min="2817" max="2817" width="24.42578125" style="336" customWidth="1"/>
    <col min="2818" max="2818" width="27.42578125" style="336" customWidth="1"/>
    <col min="2819" max="2819" width="20.140625" style="336" customWidth="1"/>
    <col min="2820" max="3072" width="9.140625" style="336"/>
    <col min="3073" max="3073" width="24.42578125" style="336" customWidth="1"/>
    <col min="3074" max="3074" width="27.42578125" style="336" customWidth="1"/>
    <col min="3075" max="3075" width="20.140625" style="336" customWidth="1"/>
    <col min="3076" max="3328" width="9.140625" style="336"/>
    <col min="3329" max="3329" width="24.42578125" style="336" customWidth="1"/>
    <col min="3330" max="3330" width="27.42578125" style="336" customWidth="1"/>
    <col min="3331" max="3331" width="20.140625" style="336" customWidth="1"/>
    <col min="3332" max="3584" width="9.140625" style="336"/>
    <col min="3585" max="3585" width="24.42578125" style="336" customWidth="1"/>
    <col min="3586" max="3586" width="27.42578125" style="336" customWidth="1"/>
    <col min="3587" max="3587" width="20.140625" style="336" customWidth="1"/>
    <col min="3588" max="3840" width="9.140625" style="336"/>
    <col min="3841" max="3841" width="24.42578125" style="336" customWidth="1"/>
    <col min="3842" max="3842" width="27.42578125" style="336" customWidth="1"/>
    <col min="3843" max="3843" width="20.140625" style="336" customWidth="1"/>
    <col min="3844" max="4096" width="9.140625" style="336"/>
    <col min="4097" max="4097" width="24.42578125" style="336" customWidth="1"/>
    <col min="4098" max="4098" width="27.42578125" style="336" customWidth="1"/>
    <col min="4099" max="4099" width="20.140625" style="336" customWidth="1"/>
    <col min="4100" max="4352" width="9.140625" style="336"/>
    <col min="4353" max="4353" width="24.42578125" style="336" customWidth="1"/>
    <col min="4354" max="4354" width="27.42578125" style="336" customWidth="1"/>
    <col min="4355" max="4355" width="20.140625" style="336" customWidth="1"/>
    <col min="4356" max="4608" width="9.140625" style="336"/>
    <col min="4609" max="4609" width="24.42578125" style="336" customWidth="1"/>
    <col min="4610" max="4610" width="27.42578125" style="336" customWidth="1"/>
    <col min="4611" max="4611" width="20.140625" style="336" customWidth="1"/>
    <col min="4612" max="4864" width="9.140625" style="336"/>
    <col min="4865" max="4865" width="24.42578125" style="336" customWidth="1"/>
    <col min="4866" max="4866" width="27.42578125" style="336" customWidth="1"/>
    <col min="4867" max="4867" width="20.140625" style="336" customWidth="1"/>
    <col min="4868" max="5120" width="9.140625" style="336"/>
    <col min="5121" max="5121" width="24.42578125" style="336" customWidth="1"/>
    <col min="5122" max="5122" width="27.42578125" style="336" customWidth="1"/>
    <col min="5123" max="5123" width="20.140625" style="336" customWidth="1"/>
    <col min="5124" max="5376" width="9.140625" style="336"/>
    <col min="5377" max="5377" width="24.42578125" style="336" customWidth="1"/>
    <col min="5378" max="5378" width="27.42578125" style="336" customWidth="1"/>
    <col min="5379" max="5379" width="20.140625" style="336" customWidth="1"/>
    <col min="5380" max="5632" width="9.140625" style="336"/>
    <col min="5633" max="5633" width="24.42578125" style="336" customWidth="1"/>
    <col min="5634" max="5634" width="27.42578125" style="336" customWidth="1"/>
    <col min="5635" max="5635" width="20.140625" style="336" customWidth="1"/>
    <col min="5636" max="5888" width="9.140625" style="336"/>
    <col min="5889" max="5889" width="24.42578125" style="336" customWidth="1"/>
    <col min="5890" max="5890" width="27.42578125" style="336" customWidth="1"/>
    <col min="5891" max="5891" width="20.140625" style="336" customWidth="1"/>
    <col min="5892" max="6144" width="9.140625" style="336"/>
    <col min="6145" max="6145" width="24.42578125" style="336" customWidth="1"/>
    <col min="6146" max="6146" width="27.42578125" style="336" customWidth="1"/>
    <col min="6147" max="6147" width="20.140625" style="336" customWidth="1"/>
    <col min="6148" max="6400" width="9.140625" style="336"/>
    <col min="6401" max="6401" width="24.42578125" style="336" customWidth="1"/>
    <col min="6402" max="6402" width="27.42578125" style="336" customWidth="1"/>
    <col min="6403" max="6403" width="20.140625" style="336" customWidth="1"/>
    <col min="6404" max="6656" width="9.140625" style="336"/>
    <col min="6657" max="6657" width="24.42578125" style="336" customWidth="1"/>
    <col min="6658" max="6658" width="27.42578125" style="336" customWidth="1"/>
    <col min="6659" max="6659" width="20.140625" style="336" customWidth="1"/>
    <col min="6660" max="6912" width="9.140625" style="336"/>
    <col min="6913" max="6913" width="24.42578125" style="336" customWidth="1"/>
    <col min="6914" max="6914" width="27.42578125" style="336" customWidth="1"/>
    <col min="6915" max="6915" width="20.140625" style="336" customWidth="1"/>
    <col min="6916" max="7168" width="9.140625" style="336"/>
    <col min="7169" max="7169" width="24.42578125" style="336" customWidth="1"/>
    <col min="7170" max="7170" width="27.42578125" style="336" customWidth="1"/>
    <col min="7171" max="7171" width="20.140625" style="336" customWidth="1"/>
    <col min="7172" max="7424" width="9.140625" style="336"/>
    <col min="7425" max="7425" width="24.42578125" style="336" customWidth="1"/>
    <col min="7426" max="7426" width="27.42578125" style="336" customWidth="1"/>
    <col min="7427" max="7427" width="20.140625" style="336" customWidth="1"/>
    <col min="7428" max="7680" width="9.140625" style="336"/>
    <col min="7681" max="7681" width="24.42578125" style="336" customWidth="1"/>
    <col min="7682" max="7682" width="27.42578125" style="336" customWidth="1"/>
    <col min="7683" max="7683" width="20.140625" style="336" customWidth="1"/>
    <col min="7684" max="7936" width="9.140625" style="336"/>
    <col min="7937" max="7937" width="24.42578125" style="336" customWidth="1"/>
    <col min="7938" max="7938" width="27.42578125" style="336" customWidth="1"/>
    <col min="7939" max="7939" width="20.140625" style="336" customWidth="1"/>
    <col min="7940" max="8192" width="9.140625" style="336"/>
    <col min="8193" max="8193" width="24.42578125" style="336" customWidth="1"/>
    <col min="8194" max="8194" width="27.42578125" style="336" customWidth="1"/>
    <col min="8195" max="8195" width="20.140625" style="336" customWidth="1"/>
    <col min="8196" max="8448" width="9.140625" style="336"/>
    <col min="8449" max="8449" width="24.42578125" style="336" customWidth="1"/>
    <col min="8450" max="8450" width="27.42578125" style="336" customWidth="1"/>
    <col min="8451" max="8451" width="20.140625" style="336" customWidth="1"/>
    <col min="8452" max="8704" width="9.140625" style="336"/>
    <col min="8705" max="8705" width="24.42578125" style="336" customWidth="1"/>
    <col min="8706" max="8706" width="27.42578125" style="336" customWidth="1"/>
    <col min="8707" max="8707" width="20.140625" style="336" customWidth="1"/>
    <col min="8708" max="8960" width="9.140625" style="336"/>
    <col min="8961" max="8961" width="24.42578125" style="336" customWidth="1"/>
    <col min="8962" max="8962" width="27.42578125" style="336" customWidth="1"/>
    <col min="8963" max="8963" width="20.140625" style="336" customWidth="1"/>
    <col min="8964" max="9216" width="9.140625" style="336"/>
    <col min="9217" max="9217" width="24.42578125" style="336" customWidth="1"/>
    <col min="9218" max="9218" width="27.42578125" style="336" customWidth="1"/>
    <col min="9219" max="9219" width="20.140625" style="336" customWidth="1"/>
    <col min="9220" max="9472" width="9.140625" style="336"/>
    <col min="9473" max="9473" width="24.42578125" style="336" customWidth="1"/>
    <col min="9474" max="9474" width="27.42578125" style="336" customWidth="1"/>
    <col min="9475" max="9475" width="20.140625" style="336" customWidth="1"/>
    <col min="9476" max="9728" width="9.140625" style="336"/>
    <col min="9729" max="9729" width="24.42578125" style="336" customWidth="1"/>
    <col min="9730" max="9730" width="27.42578125" style="336" customWidth="1"/>
    <col min="9731" max="9731" width="20.140625" style="336" customWidth="1"/>
    <col min="9732" max="9984" width="9.140625" style="336"/>
    <col min="9985" max="9985" width="24.42578125" style="336" customWidth="1"/>
    <col min="9986" max="9986" width="27.42578125" style="336" customWidth="1"/>
    <col min="9987" max="9987" width="20.140625" style="336" customWidth="1"/>
    <col min="9988" max="10240" width="9.140625" style="336"/>
    <col min="10241" max="10241" width="24.42578125" style="336" customWidth="1"/>
    <col min="10242" max="10242" width="27.42578125" style="336" customWidth="1"/>
    <col min="10243" max="10243" width="20.140625" style="336" customWidth="1"/>
    <col min="10244" max="10496" width="9.140625" style="336"/>
    <col min="10497" max="10497" width="24.42578125" style="336" customWidth="1"/>
    <col min="10498" max="10498" width="27.42578125" style="336" customWidth="1"/>
    <col min="10499" max="10499" width="20.140625" style="336" customWidth="1"/>
    <col min="10500" max="10752" width="9.140625" style="336"/>
    <col min="10753" max="10753" width="24.42578125" style="336" customWidth="1"/>
    <col min="10754" max="10754" width="27.42578125" style="336" customWidth="1"/>
    <col min="10755" max="10755" width="20.140625" style="336" customWidth="1"/>
    <col min="10756" max="11008" width="9.140625" style="336"/>
    <col min="11009" max="11009" width="24.42578125" style="336" customWidth="1"/>
    <col min="11010" max="11010" width="27.42578125" style="336" customWidth="1"/>
    <col min="11011" max="11011" width="20.140625" style="336" customWidth="1"/>
    <col min="11012" max="11264" width="9.140625" style="336"/>
    <col min="11265" max="11265" width="24.42578125" style="336" customWidth="1"/>
    <col min="11266" max="11266" width="27.42578125" style="336" customWidth="1"/>
    <col min="11267" max="11267" width="20.140625" style="336" customWidth="1"/>
    <col min="11268" max="11520" width="9.140625" style="336"/>
    <col min="11521" max="11521" width="24.42578125" style="336" customWidth="1"/>
    <col min="11522" max="11522" width="27.42578125" style="336" customWidth="1"/>
    <col min="11523" max="11523" width="20.140625" style="336" customWidth="1"/>
    <col min="11524" max="11776" width="9.140625" style="336"/>
    <col min="11777" max="11777" width="24.42578125" style="336" customWidth="1"/>
    <col min="11778" max="11778" width="27.42578125" style="336" customWidth="1"/>
    <col min="11779" max="11779" width="20.140625" style="336" customWidth="1"/>
    <col min="11780" max="12032" width="9.140625" style="336"/>
    <col min="12033" max="12033" width="24.42578125" style="336" customWidth="1"/>
    <col min="12034" max="12034" width="27.42578125" style="336" customWidth="1"/>
    <col min="12035" max="12035" width="20.140625" style="336" customWidth="1"/>
    <col min="12036" max="12288" width="9.140625" style="336"/>
    <col min="12289" max="12289" width="24.42578125" style="336" customWidth="1"/>
    <col min="12290" max="12290" width="27.42578125" style="336" customWidth="1"/>
    <col min="12291" max="12291" width="20.140625" style="336" customWidth="1"/>
    <col min="12292" max="12544" width="9.140625" style="336"/>
    <col min="12545" max="12545" width="24.42578125" style="336" customWidth="1"/>
    <col min="12546" max="12546" width="27.42578125" style="336" customWidth="1"/>
    <col min="12547" max="12547" width="20.140625" style="336" customWidth="1"/>
    <col min="12548" max="12800" width="9.140625" style="336"/>
    <col min="12801" max="12801" width="24.42578125" style="336" customWidth="1"/>
    <col min="12802" max="12802" width="27.42578125" style="336" customWidth="1"/>
    <col min="12803" max="12803" width="20.140625" style="336" customWidth="1"/>
    <col min="12804" max="13056" width="9.140625" style="336"/>
    <col min="13057" max="13057" width="24.42578125" style="336" customWidth="1"/>
    <col min="13058" max="13058" width="27.42578125" style="336" customWidth="1"/>
    <col min="13059" max="13059" width="20.140625" style="336" customWidth="1"/>
    <col min="13060" max="13312" width="9.140625" style="336"/>
    <col min="13313" max="13313" width="24.42578125" style="336" customWidth="1"/>
    <col min="13314" max="13314" width="27.42578125" style="336" customWidth="1"/>
    <col min="13315" max="13315" width="20.140625" style="336" customWidth="1"/>
    <col min="13316" max="13568" width="9.140625" style="336"/>
    <col min="13569" max="13569" width="24.42578125" style="336" customWidth="1"/>
    <col min="13570" max="13570" width="27.42578125" style="336" customWidth="1"/>
    <col min="13571" max="13571" width="20.140625" style="336" customWidth="1"/>
    <col min="13572" max="13824" width="9.140625" style="336"/>
    <col min="13825" max="13825" width="24.42578125" style="336" customWidth="1"/>
    <col min="13826" max="13826" width="27.42578125" style="336" customWidth="1"/>
    <col min="13827" max="13827" width="20.140625" style="336" customWidth="1"/>
    <col min="13828" max="14080" width="9.140625" style="336"/>
    <col min="14081" max="14081" width="24.42578125" style="336" customWidth="1"/>
    <col min="14082" max="14082" width="27.42578125" style="336" customWidth="1"/>
    <col min="14083" max="14083" width="20.140625" style="336" customWidth="1"/>
    <col min="14084" max="14336" width="9.140625" style="336"/>
    <col min="14337" max="14337" width="24.42578125" style="336" customWidth="1"/>
    <col min="14338" max="14338" width="27.42578125" style="336" customWidth="1"/>
    <col min="14339" max="14339" width="20.140625" style="336" customWidth="1"/>
    <col min="14340" max="14592" width="9.140625" style="336"/>
    <col min="14593" max="14593" width="24.42578125" style="336" customWidth="1"/>
    <col min="14594" max="14594" width="27.42578125" style="336" customWidth="1"/>
    <col min="14595" max="14595" width="20.140625" style="336" customWidth="1"/>
    <col min="14596" max="14848" width="9.140625" style="336"/>
    <col min="14849" max="14849" width="24.42578125" style="336" customWidth="1"/>
    <col min="14850" max="14850" width="27.42578125" style="336" customWidth="1"/>
    <col min="14851" max="14851" width="20.140625" style="336" customWidth="1"/>
    <col min="14852" max="15104" width="9.140625" style="336"/>
    <col min="15105" max="15105" width="24.42578125" style="336" customWidth="1"/>
    <col min="15106" max="15106" width="27.42578125" style="336" customWidth="1"/>
    <col min="15107" max="15107" width="20.140625" style="336" customWidth="1"/>
    <col min="15108" max="15360" width="9.140625" style="336"/>
    <col min="15361" max="15361" width="24.42578125" style="336" customWidth="1"/>
    <col min="15362" max="15362" width="27.42578125" style="336" customWidth="1"/>
    <col min="15363" max="15363" width="20.140625" style="336" customWidth="1"/>
    <col min="15364" max="15616" width="9.140625" style="336"/>
    <col min="15617" max="15617" width="24.42578125" style="336" customWidth="1"/>
    <col min="15618" max="15618" width="27.42578125" style="336" customWidth="1"/>
    <col min="15619" max="15619" width="20.140625" style="336" customWidth="1"/>
    <col min="15620" max="15872" width="9.140625" style="336"/>
    <col min="15873" max="15873" width="24.42578125" style="336" customWidth="1"/>
    <col min="15874" max="15874" width="27.42578125" style="336" customWidth="1"/>
    <col min="15875" max="15875" width="20.140625" style="336" customWidth="1"/>
    <col min="15876" max="16128" width="9.140625" style="336"/>
    <col min="16129" max="16129" width="24.42578125" style="336" customWidth="1"/>
    <col min="16130" max="16130" width="27.42578125" style="336" customWidth="1"/>
    <col min="16131" max="16131" width="20.140625" style="336" customWidth="1"/>
    <col min="16132" max="16384" width="9.140625" style="336"/>
  </cols>
  <sheetData>
    <row r="1" spans="1:4" ht="21" customHeight="1">
      <c r="A1" s="339" t="s">
        <v>54</v>
      </c>
      <c r="B1" s="328" t="s">
        <v>426</v>
      </c>
    </row>
    <row r="2" spans="1:4" ht="28.5" customHeight="1">
      <c r="A2" s="700" t="s">
        <v>427</v>
      </c>
      <c r="B2" s="700"/>
      <c r="C2" s="700"/>
      <c r="D2" s="345"/>
    </row>
    <row r="3" spans="1:4" ht="12.75" customHeight="1">
      <c r="A3" s="348"/>
      <c r="B3" s="348"/>
      <c r="C3" s="348"/>
      <c r="D3" s="345"/>
    </row>
    <row r="4" spans="1:4">
      <c r="A4" s="339" t="s">
        <v>718</v>
      </c>
      <c r="B4" s="339" t="s">
        <v>261</v>
      </c>
      <c r="C4" s="339" t="s">
        <v>31</v>
      </c>
    </row>
    <row r="6" spans="1:4">
      <c r="A6" s="339" t="s">
        <v>262</v>
      </c>
    </row>
    <row r="7" spans="1:4">
      <c r="A7" s="336" t="s">
        <v>263</v>
      </c>
      <c r="B7" s="344" t="s">
        <v>264</v>
      </c>
      <c r="C7" s="349" t="s">
        <v>719</v>
      </c>
    </row>
    <row r="8" spans="1:4">
      <c r="A8" s="336" t="s">
        <v>265</v>
      </c>
      <c r="B8" s="344" t="s">
        <v>266</v>
      </c>
      <c r="C8" s="349" t="s">
        <v>719</v>
      </c>
    </row>
    <row r="9" spans="1:4">
      <c r="A9" s="336" t="s">
        <v>267</v>
      </c>
      <c r="B9" s="344" t="s">
        <v>268</v>
      </c>
      <c r="C9" s="349" t="s">
        <v>719</v>
      </c>
    </row>
    <row r="10" spans="1:4">
      <c r="A10" s="336" t="s">
        <v>22</v>
      </c>
      <c r="B10" s="344" t="s">
        <v>23</v>
      </c>
      <c r="C10" s="349" t="s">
        <v>719</v>
      </c>
    </row>
    <row r="11" spans="1:4">
      <c r="A11" s="336" t="s">
        <v>24</v>
      </c>
      <c r="B11" s="344" t="s">
        <v>25</v>
      </c>
      <c r="C11" s="349" t="s">
        <v>719</v>
      </c>
    </row>
    <row r="12" spans="1:4">
      <c r="A12" s="336" t="s">
        <v>26</v>
      </c>
      <c r="B12" s="344" t="s">
        <v>27</v>
      </c>
      <c r="C12" s="349" t="s">
        <v>719</v>
      </c>
    </row>
    <row r="13" spans="1:4">
      <c r="A13" s="336" t="s">
        <v>28</v>
      </c>
      <c r="B13" s="344" t="s">
        <v>29</v>
      </c>
      <c r="C13" s="349" t="s">
        <v>719</v>
      </c>
    </row>
    <row r="14" spans="1:4">
      <c r="A14" s="336" t="s">
        <v>210</v>
      </c>
      <c r="B14" s="344" t="s">
        <v>211</v>
      </c>
      <c r="C14" s="349" t="s">
        <v>719</v>
      </c>
    </row>
    <row r="15" spans="1:4">
      <c r="A15" s="336" t="s">
        <v>212</v>
      </c>
      <c r="B15" s="344" t="s">
        <v>213</v>
      </c>
      <c r="C15" s="349" t="s">
        <v>719</v>
      </c>
    </row>
    <row r="16" spans="1:4">
      <c r="A16" s="336" t="s">
        <v>214</v>
      </c>
      <c r="B16" s="344" t="s">
        <v>215</v>
      </c>
      <c r="C16" s="349" t="s">
        <v>719</v>
      </c>
    </row>
    <row r="17" spans="1:3">
      <c r="A17" s="336" t="s">
        <v>216</v>
      </c>
      <c r="B17" s="344" t="s">
        <v>217</v>
      </c>
      <c r="C17" s="349" t="s">
        <v>719</v>
      </c>
    </row>
    <row r="18" spans="1:3">
      <c r="A18" s="336" t="s">
        <v>218</v>
      </c>
      <c r="B18" s="344" t="s">
        <v>219</v>
      </c>
      <c r="C18" s="349" t="s">
        <v>719</v>
      </c>
    </row>
    <row r="19" spans="1:3">
      <c r="A19" s="336" t="s">
        <v>220</v>
      </c>
      <c r="B19" s="344" t="s">
        <v>221</v>
      </c>
      <c r="C19" s="349" t="s">
        <v>719</v>
      </c>
    </row>
    <row r="20" spans="1:3">
      <c r="A20" s="336" t="s">
        <v>222</v>
      </c>
      <c r="B20" s="344" t="s">
        <v>223</v>
      </c>
      <c r="C20" s="349" t="s">
        <v>719</v>
      </c>
    </row>
    <row r="21" spans="1:3">
      <c r="A21" s="336" t="s">
        <v>257</v>
      </c>
      <c r="B21" s="344"/>
      <c r="C21" s="349"/>
    </row>
    <row r="22" spans="1:3">
      <c r="B22" s="344"/>
      <c r="C22" s="349"/>
    </row>
    <row r="23" spans="1:3">
      <c r="A23" s="339" t="s">
        <v>224</v>
      </c>
      <c r="B23" s="344"/>
      <c r="C23" s="349"/>
    </row>
    <row r="24" spans="1:3">
      <c r="A24" s="336" t="s">
        <v>225</v>
      </c>
      <c r="B24" s="344" t="s">
        <v>226</v>
      </c>
      <c r="C24" s="349" t="s">
        <v>719</v>
      </c>
    </row>
    <row r="25" spans="1:3">
      <c r="A25" s="336" t="s">
        <v>227</v>
      </c>
      <c r="B25" s="344" t="s">
        <v>228</v>
      </c>
      <c r="C25" s="349" t="s">
        <v>719</v>
      </c>
    </row>
    <row r="26" spans="1:3">
      <c r="A26" s="336" t="s">
        <v>229</v>
      </c>
      <c r="B26" s="344" t="s">
        <v>230</v>
      </c>
      <c r="C26" s="349" t="s">
        <v>719</v>
      </c>
    </row>
    <row r="27" spans="1:3">
      <c r="A27" s="336" t="s">
        <v>231</v>
      </c>
      <c r="B27" s="344" t="s">
        <v>232</v>
      </c>
      <c r="C27" s="349" t="s">
        <v>719</v>
      </c>
    </row>
    <row r="28" spans="1:3">
      <c r="A28" s="336" t="s">
        <v>233</v>
      </c>
      <c r="B28" s="344" t="s">
        <v>234</v>
      </c>
      <c r="C28" s="349" t="s">
        <v>719</v>
      </c>
    </row>
    <row r="29" spans="1:3">
      <c r="A29" s="336" t="s">
        <v>235</v>
      </c>
      <c r="B29" s="344" t="s">
        <v>236</v>
      </c>
      <c r="C29" s="349" t="s">
        <v>719</v>
      </c>
    </row>
    <row r="30" spans="1:3">
      <c r="A30" s="336" t="s">
        <v>237</v>
      </c>
      <c r="B30" s="344" t="s">
        <v>238</v>
      </c>
      <c r="C30" s="349" t="s">
        <v>719</v>
      </c>
    </row>
    <row r="31" spans="1:3">
      <c r="A31" s="336" t="s">
        <v>239</v>
      </c>
      <c r="B31" s="344" t="s">
        <v>240</v>
      </c>
      <c r="C31" s="349" t="s">
        <v>719</v>
      </c>
    </row>
    <row r="32" spans="1:3">
      <c r="A32" s="336" t="s">
        <v>241</v>
      </c>
      <c r="B32" s="344" t="s">
        <v>242</v>
      </c>
      <c r="C32" s="349" t="s">
        <v>719</v>
      </c>
    </row>
    <row r="33" spans="1:3">
      <c r="A33" s="336" t="s">
        <v>243</v>
      </c>
      <c r="B33" s="344" t="s">
        <v>244</v>
      </c>
      <c r="C33" s="349" t="s">
        <v>719</v>
      </c>
    </row>
    <row r="34" spans="1:3">
      <c r="A34" s="336" t="s">
        <v>245</v>
      </c>
      <c r="B34" s="344" t="s">
        <v>246</v>
      </c>
      <c r="C34" s="349" t="s">
        <v>719</v>
      </c>
    </row>
    <row r="35" spans="1:3">
      <c r="A35" s="336" t="s">
        <v>247</v>
      </c>
      <c r="B35" s="344" t="s">
        <v>248</v>
      </c>
      <c r="C35" s="349" t="s">
        <v>719</v>
      </c>
    </row>
    <row r="36" spans="1:3">
      <c r="A36" s="336" t="s">
        <v>0</v>
      </c>
      <c r="B36" s="344" t="s">
        <v>1</v>
      </c>
      <c r="C36" s="349" t="s">
        <v>719</v>
      </c>
    </row>
    <row r="37" spans="1:3">
      <c r="A37" s="336" t="s">
        <v>2</v>
      </c>
      <c r="B37" s="344" t="s">
        <v>3</v>
      </c>
      <c r="C37" s="349" t="s">
        <v>719</v>
      </c>
    </row>
    <row r="38" spans="1:3">
      <c r="A38" s="336" t="s">
        <v>4</v>
      </c>
      <c r="B38" s="344" t="s">
        <v>5</v>
      </c>
      <c r="C38" s="349" t="s">
        <v>719</v>
      </c>
    </row>
    <row r="39" spans="1:3">
      <c r="A39" s="336" t="s">
        <v>6</v>
      </c>
      <c r="B39" s="344" t="s">
        <v>7</v>
      </c>
      <c r="C39" s="349" t="s">
        <v>719</v>
      </c>
    </row>
    <row r="40" spans="1:3">
      <c r="A40" s="349" t="s">
        <v>720</v>
      </c>
      <c r="B40" s="350" t="s">
        <v>721</v>
      </c>
      <c r="C40" s="349" t="s">
        <v>719</v>
      </c>
    </row>
    <row r="41" spans="1:3">
      <c r="A41" s="336" t="s">
        <v>257</v>
      </c>
      <c r="B41" s="344"/>
    </row>
  </sheetData>
  <mergeCells count="1">
    <mergeCell ref="A2:C2"/>
  </mergeCells>
  <phoneticPr fontId="6" type="noConversion"/>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X31"/>
  <sheetViews>
    <sheetView view="pageBreakPreview" topLeftCell="A8" zoomScale="85" zoomScaleNormal="100" zoomScaleSheetLayoutView="85" workbookViewId="0">
      <selection activeCell="A8" sqref="A8"/>
    </sheetView>
  </sheetViews>
  <sheetFormatPr defaultColWidth="8.85546875" defaultRowHeight="12.75"/>
  <cols>
    <col min="1" max="1" width="4.28515625" style="90" customWidth="1"/>
    <col min="2" max="2" width="6.42578125" style="90" customWidth="1"/>
    <col min="3" max="3" width="28.42578125" style="90" customWidth="1"/>
    <col min="4" max="4" width="14.42578125" style="90" customWidth="1"/>
    <col min="5" max="5" width="13.7109375" style="90" customWidth="1"/>
    <col min="6" max="6" width="19.5703125" style="90" customWidth="1"/>
    <col min="7" max="7" width="17.140625" style="38" customWidth="1"/>
    <col min="8" max="10" width="19" style="90" customWidth="1"/>
    <col min="11" max="11" width="11.7109375" style="90" customWidth="1"/>
    <col min="12" max="12" width="23.5703125" style="90" customWidth="1"/>
    <col min="13" max="13" width="19" style="90" customWidth="1"/>
    <col min="14" max="14" width="13.140625" style="90" customWidth="1"/>
    <col min="15" max="15" width="10.85546875" style="90" customWidth="1"/>
    <col min="16" max="16" width="11.140625" style="90" customWidth="1"/>
    <col min="17" max="19" width="13.7109375" style="90" customWidth="1"/>
    <col min="20" max="20" width="11.140625" style="90" customWidth="1"/>
    <col min="21" max="21" width="18.140625" style="90" customWidth="1"/>
    <col min="22" max="22" width="18.85546875" style="90" customWidth="1"/>
    <col min="23" max="23" width="28" style="90" customWidth="1"/>
    <col min="24" max="24" width="13.7109375" style="90" customWidth="1"/>
    <col min="25" max="16384" width="8.85546875" style="90"/>
  </cols>
  <sheetData>
    <row r="1" spans="1:24" s="227" customFormat="1" ht="25.5" hidden="1" customHeight="1">
      <c r="G1" s="228"/>
      <c r="L1" s="229" t="s">
        <v>555</v>
      </c>
      <c r="V1" s="227" t="s">
        <v>178</v>
      </c>
      <c r="W1" s="230" t="s">
        <v>556</v>
      </c>
      <c r="X1" s="227" t="s">
        <v>182</v>
      </c>
    </row>
    <row r="2" spans="1:24" s="227" customFormat="1" ht="38.25" hidden="1">
      <c r="G2" s="228"/>
      <c r="L2" s="229" t="s">
        <v>555</v>
      </c>
      <c r="V2" s="227" t="s">
        <v>179</v>
      </c>
      <c r="W2" s="230" t="s">
        <v>443</v>
      </c>
      <c r="X2" s="227" t="s">
        <v>183</v>
      </c>
    </row>
    <row r="3" spans="1:24" s="227" customFormat="1" ht="25.5" hidden="1">
      <c r="G3" s="228"/>
      <c r="L3" s="229" t="s">
        <v>555</v>
      </c>
      <c r="V3" s="227" t="s">
        <v>180</v>
      </c>
      <c r="W3" s="230" t="s">
        <v>444</v>
      </c>
      <c r="X3" s="227" t="s">
        <v>184</v>
      </c>
    </row>
    <row r="4" spans="1:24" s="227" customFormat="1" hidden="1">
      <c r="G4" s="228"/>
      <c r="L4" s="229" t="s">
        <v>555</v>
      </c>
      <c r="V4" s="227" t="s">
        <v>181</v>
      </c>
      <c r="W4" s="230" t="s">
        <v>445</v>
      </c>
    </row>
    <row r="5" spans="1:24" s="227" customFormat="1" hidden="1">
      <c r="G5" s="228"/>
      <c r="L5" s="229" t="s">
        <v>555</v>
      </c>
      <c r="V5" s="227" t="s">
        <v>430</v>
      </c>
      <c r="W5" s="230" t="s">
        <v>446</v>
      </c>
    </row>
    <row r="6" spans="1:24" s="227" customFormat="1" hidden="1">
      <c r="G6" s="228"/>
      <c r="L6" s="229" t="s">
        <v>555</v>
      </c>
      <c r="W6" s="230" t="s">
        <v>447</v>
      </c>
    </row>
    <row r="7" spans="1:24" s="227" customFormat="1" hidden="1">
      <c r="G7" s="228"/>
      <c r="L7" s="229" t="s">
        <v>555</v>
      </c>
      <c r="W7" s="230" t="s">
        <v>438</v>
      </c>
    </row>
    <row r="8" spans="1:24" s="173" customFormat="1" ht="27" customHeight="1" thickBot="1">
      <c r="A8" s="172" t="s">
        <v>557</v>
      </c>
      <c r="B8" s="174"/>
      <c r="C8" s="172"/>
      <c r="D8" s="231"/>
      <c r="E8" s="231"/>
      <c r="F8" s="173" t="s">
        <v>558</v>
      </c>
      <c r="L8" s="172" t="s">
        <v>559</v>
      </c>
      <c r="M8" s="174"/>
      <c r="P8" s="174"/>
      <c r="Q8" s="174"/>
      <c r="R8" s="174"/>
      <c r="S8" s="174"/>
      <c r="T8" s="174"/>
      <c r="U8" s="174"/>
      <c r="V8" s="174"/>
    </row>
    <row r="9" spans="1:24" s="173" customFormat="1" ht="40.5" customHeight="1" thickBot="1">
      <c r="A9" s="172"/>
      <c r="B9" s="232"/>
      <c r="C9" s="233" t="s">
        <v>560</v>
      </c>
      <c r="D9" s="234"/>
      <c r="E9" s="235"/>
      <c r="F9" s="701" t="s">
        <v>561</v>
      </c>
      <c r="G9" s="702"/>
      <c r="H9" s="702"/>
      <c r="I9" s="702"/>
      <c r="J9" s="703"/>
      <c r="K9" s="236"/>
      <c r="L9" s="172" t="s">
        <v>562</v>
      </c>
      <c r="M9" s="174"/>
      <c r="P9" s="174"/>
      <c r="Q9" s="174"/>
      <c r="R9" s="174"/>
      <c r="S9" s="174"/>
      <c r="T9" s="174"/>
      <c r="U9" s="174"/>
      <c r="V9" s="237"/>
    </row>
    <row r="10" spans="1:24" s="176" customFormat="1" ht="26.25" customHeight="1" thickBot="1">
      <c r="A10" s="238"/>
      <c r="B10" s="239" t="s">
        <v>177</v>
      </c>
      <c r="C10" s="240" t="s">
        <v>563</v>
      </c>
      <c r="D10" s="241" t="s">
        <v>174</v>
      </c>
      <c r="E10" s="241" t="s">
        <v>429</v>
      </c>
      <c r="F10" s="242" t="s">
        <v>440</v>
      </c>
      <c r="G10" s="242" t="s">
        <v>441</v>
      </c>
      <c r="H10" s="242" t="s">
        <v>564</v>
      </c>
      <c r="I10" s="242" t="s">
        <v>565</v>
      </c>
      <c r="J10" s="243" t="s">
        <v>84</v>
      </c>
      <c r="K10" s="244" t="s">
        <v>566</v>
      </c>
      <c r="L10" s="245" t="s">
        <v>567</v>
      </c>
      <c r="M10" s="175" t="s">
        <v>269</v>
      </c>
      <c r="N10" s="175" t="s">
        <v>20</v>
      </c>
      <c r="O10" s="175" t="s">
        <v>59</v>
      </c>
      <c r="P10" s="175" t="s">
        <v>173</v>
      </c>
      <c r="Q10" s="175" t="s">
        <v>175</v>
      </c>
      <c r="R10" s="175" t="s">
        <v>568</v>
      </c>
      <c r="S10" s="175" t="s">
        <v>176</v>
      </c>
      <c r="T10" s="175" t="s">
        <v>569</v>
      </c>
      <c r="U10" s="175" t="s">
        <v>573</v>
      </c>
      <c r="W10" s="176" t="s">
        <v>442</v>
      </c>
      <c r="X10" s="246" t="s">
        <v>570</v>
      </c>
    </row>
    <row r="11" spans="1:24" s="250" customFormat="1" ht="255">
      <c r="A11" s="246"/>
      <c r="B11" s="247"/>
      <c r="C11" s="248"/>
      <c r="D11" s="246"/>
      <c r="E11" s="246"/>
      <c r="F11" s="248"/>
      <c r="G11" s="249"/>
      <c r="H11" s="248"/>
      <c r="I11" s="248"/>
      <c r="J11" s="248"/>
      <c r="K11" s="248"/>
      <c r="L11" s="341" t="s">
        <v>722</v>
      </c>
      <c r="M11" s="341" t="s">
        <v>723</v>
      </c>
      <c r="N11" s="341" t="s">
        <v>724</v>
      </c>
      <c r="O11" s="346">
        <v>3148.4</v>
      </c>
      <c r="P11" s="341" t="s">
        <v>180</v>
      </c>
      <c r="Q11" s="341" t="s">
        <v>725</v>
      </c>
      <c r="R11" s="347" t="s">
        <v>726</v>
      </c>
      <c r="S11" s="341" t="s">
        <v>727</v>
      </c>
      <c r="T11" s="341" t="s">
        <v>1883</v>
      </c>
      <c r="U11" s="340" t="s">
        <v>1884</v>
      </c>
      <c r="X11" s="246" t="s">
        <v>571</v>
      </c>
    </row>
    <row r="12" spans="1:24" ht="12.6" customHeight="1">
      <c r="A12" s="89">
        <v>2</v>
      </c>
      <c r="B12" s="88"/>
      <c r="C12" s="89"/>
      <c r="D12" s="89"/>
      <c r="E12" s="89"/>
      <c r="F12" s="89"/>
      <c r="G12" s="251"/>
      <c r="H12" s="89"/>
      <c r="I12" s="89"/>
      <c r="J12" s="89"/>
      <c r="K12" s="89"/>
      <c r="L12" s="89"/>
      <c r="M12" s="89"/>
      <c r="N12" s="89"/>
      <c r="O12" s="89"/>
      <c r="P12" s="89"/>
      <c r="Q12" s="89"/>
      <c r="R12" s="246"/>
      <c r="S12" s="89"/>
      <c r="T12" s="89"/>
      <c r="U12" s="88"/>
    </row>
    <row r="13" spans="1:24" ht="12.6" customHeight="1">
      <c r="A13" s="89">
        <v>3</v>
      </c>
      <c r="B13" s="88"/>
      <c r="C13" s="89"/>
      <c r="D13" s="89"/>
      <c r="E13" s="89"/>
      <c r="F13" s="89"/>
      <c r="G13" s="251"/>
      <c r="H13" s="89"/>
      <c r="I13" s="89"/>
      <c r="J13" s="89"/>
      <c r="K13" s="89"/>
      <c r="L13" s="89"/>
      <c r="M13" s="89"/>
      <c r="N13" s="89"/>
      <c r="O13" s="89"/>
      <c r="P13" s="89"/>
      <c r="Q13" s="89"/>
      <c r="R13" s="246"/>
      <c r="S13" s="89"/>
      <c r="T13" s="89"/>
      <c r="U13" s="88"/>
    </row>
    <row r="14" spans="1:24" ht="12.6" customHeight="1">
      <c r="A14" s="89">
        <v>4</v>
      </c>
      <c r="B14" s="88"/>
      <c r="C14" s="89"/>
      <c r="D14" s="89"/>
      <c r="E14" s="89"/>
      <c r="F14" s="89"/>
      <c r="G14" s="251"/>
      <c r="H14" s="89"/>
      <c r="I14" s="89"/>
      <c r="J14" s="89"/>
      <c r="K14" s="89"/>
      <c r="L14" s="89"/>
      <c r="M14" s="89"/>
      <c r="N14" s="89"/>
      <c r="O14" s="89"/>
      <c r="P14" s="89"/>
      <c r="Q14" s="89"/>
      <c r="R14" s="246"/>
      <c r="S14" s="89"/>
      <c r="T14" s="89"/>
      <c r="U14" s="88"/>
    </row>
    <row r="15" spans="1:24" ht="12.6" customHeight="1">
      <c r="A15" s="89">
        <v>5</v>
      </c>
      <c r="B15" s="88"/>
      <c r="C15" s="89"/>
      <c r="D15" s="89"/>
      <c r="E15" s="89"/>
      <c r="F15" s="89"/>
      <c r="G15" s="251"/>
      <c r="H15" s="89"/>
      <c r="I15" s="89"/>
      <c r="J15" s="89"/>
      <c r="K15" s="89"/>
      <c r="L15" s="89"/>
      <c r="M15" s="89"/>
      <c r="N15" s="89"/>
      <c r="O15" s="89"/>
      <c r="P15" s="89"/>
      <c r="Q15" s="89"/>
      <c r="R15" s="246"/>
      <c r="S15" s="89"/>
      <c r="T15" s="89"/>
      <c r="U15" s="88"/>
    </row>
    <row r="16" spans="1:24" ht="12.6" customHeight="1">
      <c r="A16" s="89">
        <v>6</v>
      </c>
      <c r="B16" s="88"/>
      <c r="C16" s="89"/>
      <c r="D16" s="89"/>
      <c r="E16" s="89"/>
      <c r="F16" s="89"/>
      <c r="G16" s="251"/>
      <c r="H16" s="89"/>
      <c r="I16" s="89"/>
      <c r="J16" s="89"/>
      <c r="K16" s="89"/>
      <c r="L16" s="89"/>
      <c r="M16" s="89"/>
      <c r="N16" s="89"/>
      <c r="O16" s="89"/>
      <c r="P16" s="89"/>
      <c r="Q16" s="89"/>
      <c r="R16" s="246"/>
      <c r="S16" s="89"/>
      <c r="T16" s="89"/>
      <c r="U16" s="88"/>
    </row>
    <row r="17" spans="1:21" ht="12.6" customHeight="1">
      <c r="A17" s="89">
        <v>7</v>
      </c>
      <c r="B17" s="88"/>
      <c r="C17" s="89"/>
      <c r="D17" s="89"/>
      <c r="E17" s="89"/>
      <c r="F17" s="89"/>
      <c r="G17" s="251"/>
      <c r="H17" s="89"/>
      <c r="I17" s="89"/>
      <c r="J17" s="89"/>
      <c r="K17" s="89"/>
      <c r="L17" s="89"/>
      <c r="M17" s="89"/>
      <c r="N17" s="89"/>
      <c r="O17" s="89"/>
      <c r="P17" s="89"/>
      <c r="Q17" s="89"/>
      <c r="R17" s="246"/>
      <c r="S17" s="89"/>
      <c r="T17" s="89"/>
      <c r="U17" s="88"/>
    </row>
    <row r="18" spans="1:21" ht="12.6" customHeight="1">
      <c r="A18" s="89">
        <v>8</v>
      </c>
      <c r="B18" s="88"/>
      <c r="C18" s="89"/>
      <c r="D18" s="89"/>
      <c r="E18" s="89"/>
      <c r="F18" s="89"/>
      <c r="G18" s="251"/>
      <c r="H18" s="89"/>
      <c r="I18" s="89"/>
      <c r="J18" s="89"/>
      <c r="K18" s="89"/>
      <c r="L18" s="89"/>
      <c r="M18" s="89"/>
      <c r="N18" s="89"/>
      <c r="O18" s="89"/>
      <c r="P18" s="89"/>
      <c r="Q18" s="89"/>
      <c r="R18" s="246"/>
      <c r="S18" s="89"/>
      <c r="T18" s="89"/>
      <c r="U18" s="88"/>
    </row>
    <row r="19" spans="1:21" ht="12.6" customHeight="1">
      <c r="A19" s="89">
        <v>9</v>
      </c>
      <c r="B19" s="88"/>
      <c r="C19" s="89"/>
      <c r="D19" s="89"/>
      <c r="E19" s="89"/>
      <c r="F19" s="89"/>
      <c r="G19" s="251"/>
      <c r="H19" s="89"/>
      <c r="I19" s="89"/>
      <c r="J19" s="89"/>
      <c r="K19" s="89"/>
      <c r="L19" s="89"/>
      <c r="M19" s="89"/>
      <c r="N19" s="89"/>
      <c r="O19" s="89"/>
      <c r="P19" s="89"/>
      <c r="Q19" s="89"/>
      <c r="R19" s="246"/>
      <c r="S19" s="89"/>
      <c r="T19" s="89"/>
      <c r="U19" s="88"/>
    </row>
    <row r="20" spans="1:21" ht="12.6" customHeight="1">
      <c r="A20" s="89">
        <v>10</v>
      </c>
      <c r="B20" s="88"/>
      <c r="C20" s="89"/>
      <c r="D20" s="89"/>
      <c r="E20" s="89"/>
      <c r="F20" s="89"/>
      <c r="G20" s="251"/>
      <c r="H20" s="89"/>
      <c r="I20" s="89"/>
      <c r="J20" s="89"/>
      <c r="K20" s="89"/>
      <c r="L20" s="89"/>
      <c r="M20" s="89"/>
      <c r="N20" s="89"/>
      <c r="O20" s="89"/>
      <c r="P20" s="89"/>
      <c r="Q20" s="89"/>
      <c r="R20" s="246"/>
      <c r="S20" s="89"/>
      <c r="T20" s="89"/>
      <c r="U20" s="88"/>
    </row>
    <row r="21" spans="1:21" ht="12.6" customHeight="1">
      <c r="A21" s="89">
        <v>11</v>
      </c>
      <c r="B21" s="88"/>
      <c r="C21" s="89"/>
      <c r="D21" s="89"/>
      <c r="E21" s="89"/>
      <c r="F21" s="89"/>
      <c r="G21" s="251"/>
      <c r="H21" s="89"/>
      <c r="I21" s="89"/>
      <c r="J21" s="89"/>
      <c r="K21" s="89"/>
      <c r="L21" s="89"/>
      <c r="M21" s="89"/>
      <c r="N21" s="89"/>
      <c r="O21" s="89"/>
      <c r="P21" s="89"/>
      <c r="Q21" s="89"/>
      <c r="R21" s="246"/>
      <c r="S21" s="89"/>
      <c r="T21" s="89"/>
      <c r="U21" s="88"/>
    </row>
    <row r="22" spans="1:21" ht="12.6" customHeight="1">
      <c r="A22" s="89">
        <v>12</v>
      </c>
      <c r="B22" s="88"/>
      <c r="C22" s="89"/>
      <c r="D22" s="89"/>
      <c r="E22" s="89"/>
      <c r="F22" s="89"/>
      <c r="G22" s="251"/>
      <c r="H22" s="89"/>
      <c r="I22" s="89"/>
      <c r="J22" s="89"/>
      <c r="K22" s="89"/>
      <c r="L22" s="89"/>
      <c r="M22" s="89"/>
      <c r="N22" s="89"/>
      <c r="O22" s="89"/>
      <c r="P22" s="89"/>
      <c r="Q22" s="89"/>
      <c r="R22" s="246"/>
      <c r="S22" s="89"/>
      <c r="T22" s="89"/>
      <c r="U22" s="88"/>
    </row>
    <row r="23" spans="1:21" ht="12.6" customHeight="1">
      <c r="A23" s="89">
        <v>13</v>
      </c>
      <c r="B23" s="88"/>
      <c r="C23" s="89"/>
      <c r="D23" s="89"/>
      <c r="E23" s="89"/>
      <c r="F23" s="89"/>
      <c r="G23" s="251"/>
      <c r="H23" s="89"/>
      <c r="I23" s="89"/>
      <c r="J23" s="89"/>
      <c r="K23" s="89"/>
      <c r="L23" s="89"/>
      <c r="M23" s="89"/>
      <c r="N23" s="89"/>
      <c r="O23" s="89"/>
      <c r="P23" s="89"/>
      <c r="Q23" s="89"/>
      <c r="R23" s="246"/>
      <c r="S23" s="89"/>
      <c r="T23" s="89"/>
      <c r="U23" s="88"/>
    </row>
    <row r="24" spans="1:21">
      <c r="A24" s="89">
        <v>14</v>
      </c>
      <c r="B24" s="88"/>
      <c r="C24" s="89"/>
      <c r="D24" s="89"/>
      <c r="E24" s="89"/>
      <c r="F24" s="89"/>
      <c r="G24" s="251"/>
      <c r="H24" s="89"/>
      <c r="I24" s="89"/>
      <c r="J24" s="89"/>
      <c r="K24" s="89"/>
      <c r="L24" s="89"/>
      <c r="M24" s="89"/>
      <c r="N24" s="89"/>
      <c r="O24" s="89"/>
      <c r="P24" s="89"/>
      <c r="Q24" s="89"/>
      <c r="R24" s="246"/>
      <c r="S24" s="89"/>
      <c r="T24" s="89"/>
      <c r="U24" s="88"/>
    </row>
    <row r="25" spans="1:21">
      <c r="A25" s="89">
        <v>15</v>
      </c>
      <c r="B25" s="88"/>
      <c r="C25" s="89"/>
      <c r="D25" s="89"/>
      <c r="E25" s="89"/>
      <c r="F25" s="89"/>
      <c r="G25" s="251"/>
      <c r="H25" s="89"/>
      <c r="I25" s="89"/>
      <c r="J25" s="89"/>
      <c r="K25" s="89"/>
      <c r="L25" s="89"/>
      <c r="M25" s="89"/>
      <c r="N25" s="89"/>
      <c r="O25" s="89"/>
      <c r="P25" s="89"/>
      <c r="Q25" s="89"/>
      <c r="R25" s="246"/>
      <c r="S25" s="89"/>
      <c r="T25" s="89"/>
      <c r="U25" s="88"/>
    </row>
    <row r="26" spans="1:21">
      <c r="A26" s="89">
        <v>16</v>
      </c>
      <c r="B26" s="88"/>
      <c r="C26" s="89"/>
      <c r="D26" s="89"/>
      <c r="E26" s="89"/>
      <c r="F26" s="89"/>
      <c r="G26" s="251"/>
      <c r="H26" s="89"/>
      <c r="I26" s="89"/>
      <c r="J26" s="89"/>
      <c r="K26" s="89"/>
      <c r="L26" s="89"/>
      <c r="M26" s="89"/>
      <c r="N26" s="89"/>
      <c r="O26" s="89"/>
      <c r="P26" s="89"/>
      <c r="Q26" s="89"/>
      <c r="R26" s="246"/>
      <c r="S26" s="89"/>
      <c r="T26" s="89"/>
      <c r="U26" s="88"/>
    </row>
    <row r="27" spans="1:21">
      <c r="A27" s="89">
        <v>17</v>
      </c>
      <c r="B27" s="88"/>
      <c r="C27" s="89"/>
      <c r="D27" s="89"/>
      <c r="E27" s="89"/>
      <c r="F27" s="89"/>
      <c r="G27" s="251"/>
      <c r="H27" s="89"/>
      <c r="I27" s="89"/>
      <c r="J27" s="89"/>
      <c r="K27" s="89"/>
      <c r="L27" s="89"/>
      <c r="M27" s="89"/>
      <c r="N27" s="89"/>
      <c r="O27" s="89"/>
      <c r="P27" s="89"/>
      <c r="Q27" s="89"/>
      <c r="R27" s="246"/>
      <c r="S27" s="89"/>
      <c r="T27" s="89"/>
      <c r="U27" s="88"/>
    </row>
    <row r="28" spans="1:21">
      <c r="A28" s="89">
        <v>18</v>
      </c>
      <c r="B28" s="88"/>
      <c r="C28" s="89"/>
      <c r="D28" s="89"/>
      <c r="E28" s="89"/>
      <c r="F28" s="89"/>
      <c r="G28" s="251"/>
      <c r="H28" s="89"/>
      <c r="I28" s="89"/>
      <c r="J28" s="89"/>
      <c r="K28" s="89"/>
      <c r="L28" s="89"/>
      <c r="M28" s="89"/>
      <c r="N28" s="89"/>
      <c r="O28" s="89"/>
      <c r="P28" s="89"/>
      <c r="Q28" s="89"/>
      <c r="R28" s="246"/>
      <c r="S28" s="89"/>
      <c r="T28" s="89"/>
      <c r="U28" s="88"/>
    </row>
    <row r="29" spans="1:21">
      <c r="A29" s="89">
        <v>19</v>
      </c>
      <c r="B29" s="88"/>
      <c r="C29" s="89"/>
      <c r="D29" s="89"/>
      <c r="E29" s="89"/>
      <c r="F29" s="89"/>
      <c r="G29" s="251"/>
      <c r="H29" s="89"/>
      <c r="I29" s="89"/>
      <c r="J29" s="89"/>
      <c r="K29" s="89"/>
      <c r="L29" s="89"/>
      <c r="M29" s="89"/>
      <c r="N29" s="89"/>
      <c r="O29" s="89"/>
      <c r="P29" s="89"/>
      <c r="Q29" s="89"/>
      <c r="R29" s="246"/>
      <c r="S29" s="89"/>
      <c r="T29" s="89"/>
      <c r="U29" s="88"/>
    </row>
    <row r="30" spans="1:21">
      <c r="A30" s="89">
        <v>20</v>
      </c>
      <c r="B30" s="88"/>
      <c r="C30" s="91"/>
      <c r="D30" s="89"/>
      <c r="E30" s="89"/>
      <c r="F30" s="89"/>
      <c r="G30" s="251"/>
      <c r="H30" s="89"/>
      <c r="I30" s="89"/>
      <c r="J30" s="89"/>
      <c r="K30" s="91"/>
      <c r="L30" s="89"/>
      <c r="M30" s="89"/>
      <c r="N30" s="89"/>
      <c r="O30" s="89"/>
      <c r="P30" s="89"/>
      <c r="Q30" s="89"/>
      <c r="R30" s="246"/>
      <c r="S30" s="89"/>
      <c r="T30" s="89"/>
      <c r="U30" s="88"/>
    </row>
    <row r="31" spans="1:21">
      <c r="A31" s="91" t="s">
        <v>185</v>
      </c>
      <c r="R31" s="246"/>
      <c r="T31" s="177"/>
    </row>
  </sheetData>
  <autoFilter ref="A2:K2" xr:uid="{00000000-0009-0000-0000-00000F000000}"/>
  <mergeCells count="1">
    <mergeCell ref="F9:J9"/>
  </mergeCells>
  <phoneticPr fontId="6" type="noConversion"/>
  <dataValidations count="5">
    <dataValidation allowBlank="1" showErrorMessage="1" sqref="N11" xr:uid="{D8487A5A-35B4-4B8D-9173-E3F9E8E17141}"/>
    <dataValidation type="list" allowBlank="1" showErrorMessage="1" sqref="P11" xr:uid="{44313E0A-23D7-4AA3-8C27-CB0F53B0ABBB}">
      <formula1>$R$2:$R$5</formula1>
      <formula2>0</formula2>
    </dataValidation>
    <dataValidation type="list" allowBlank="1" showInputMessage="1" showErrorMessage="1" sqref="R12:R31" xr:uid="{00000000-0002-0000-0F00-000000000000}">
      <formula1>$X$10:$X$11</formula1>
    </dataValidation>
    <dataValidation type="list" allowBlank="1" showInputMessage="1" showErrorMessage="1" sqref="N12:N29" xr:uid="{00000000-0002-0000-0F00-000001000000}">
      <formula1>$X$1:$X$3</formula1>
    </dataValidation>
    <dataValidation type="list" allowBlank="1" showInputMessage="1" showErrorMessage="1" sqref="P12:P29" xr:uid="{00000000-0002-0000-0F00-000002000000}">
      <formula1>$V$2:$V$5</formula1>
    </dataValidation>
  </dataValidations>
  <pageMargins left="0.75" right="0.75" top="1" bottom="1" header="0.5" footer="0.5"/>
  <pageSetup paperSize="9"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B43"/>
  <sheetViews>
    <sheetView view="pageBreakPreview" zoomScaleNormal="100" zoomScaleSheetLayoutView="100" workbookViewId="0">
      <selection activeCell="B1" sqref="B1"/>
    </sheetView>
  </sheetViews>
  <sheetFormatPr defaultColWidth="9" defaultRowHeight="12.75"/>
  <cols>
    <col min="1" max="1" width="40.42578125" style="49" customWidth="1"/>
    <col min="2" max="2" width="46.42578125" style="49" customWidth="1"/>
    <col min="3" max="16384" width="9" style="38"/>
  </cols>
  <sheetData>
    <row r="1" spans="1:2" ht="163.5" customHeight="1">
      <c r="A1" s="92"/>
      <c r="B1" s="649" t="s">
        <v>526</v>
      </c>
    </row>
    <row r="2" spans="1:2" ht="14.25">
      <c r="A2" s="93" t="s">
        <v>39</v>
      </c>
      <c r="B2" s="650"/>
    </row>
    <row r="3" spans="1:2" ht="14.25">
      <c r="A3" s="636" t="s">
        <v>40</v>
      </c>
      <c r="B3" s="651" t="str">
        <f>Cover!D3</f>
        <v>The Crown Estate</v>
      </c>
    </row>
    <row r="4" spans="1:2" ht="14.25">
      <c r="A4" s="636" t="s">
        <v>41</v>
      </c>
      <c r="B4" s="651" t="str">
        <f>Cover!D8</f>
        <v>SA-PEFC-FM-002666</v>
      </c>
    </row>
    <row r="5" spans="1:2" ht="14.25">
      <c r="A5" s="636" t="s">
        <v>84</v>
      </c>
      <c r="B5" s="651" t="str">
        <f>'[2]1 Basic info'!C16</f>
        <v>United Kingdom</v>
      </c>
    </row>
    <row r="6" spans="1:2" ht="14.25">
      <c r="A6" s="636" t="s">
        <v>42</v>
      </c>
      <c r="B6" s="651">
        <f>'[2]1 Basic info'!C30</f>
        <v>1</v>
      </c>
    </row>
    <row r="7" spans="1:2" ht="14.25">
      <c r="A7" s="636" t="s">
        <v>43</v>
      </c>
      <c r="B7" s="651">
        <v>3148.4</v>
      </c>
    </row>
    <row r="8" spans="1:2" ht="14.25">
      <c r="A8" s="98" t="s">
        <v>158</v>
      </c>
      <c r="B8" s="652" t="s">
        <v>572</v>
      </c>
    </row>
    <row r="9" spans="1:2" ht="14.25">
      <c r="A9" s="653"/>
      <c r="B9" s="653"/>
    </row>
    <row r="10" spans="1:2" ht="14.25">
      <c r="A10" s="93" t="s">
        <v>159</v>
      </c>
      <c r="B10" s="650"/>
    </row>
    <row r="11" spans="1:2" ht="14.25">
      <c r="A11" s="636" t="s">
        <v>160</v>
      </c>
      <c r="B11" s="654" t="s">
        <v>1686</v>
      </c>
    </row>
    <row r="12" spans="1:2" ht="14.25">
      <c r="A12" s="636" t="s">
        <v>161</v>
      </c>
      <c r="B12" s="654" t="s">
        <v>1671</v>
      </c>
    </row>
    <row r="13" spans="1:2" ht="14.25">
      <c r="A13" s="636" t="s">
        <v>207</v>
      </c>
      <c r="B13" s="655" t="s">
        <v>2027</v>
      </c>
    </row>
    <row r="14" spans="1:2" ht="28.5">
      <c r="A14" s="656" t="s">
        <v>527</v>
      </c>
      <c r="B14" s="655" t="s">
        <v>2026</v>
      </c>
    </row>
    <row r="15" spans="1:2" ht="14.25">
      <c r="A15" s="653"/>
      <c r="B15" s="653"/>
    </row>
    <row r="16" spans="1:2" s="65" customFormat="1" ht="14.25">
      <c r="A16" s="93" t="s">
        <v>162</v>
      </c>
      <c r="B16" s="650"/>
    </row>
    <row r="17" spans="1:2" s="65" customFormat="1" ht="14.25">
      <c r="A17" s="636" t="s">
        <v>454</v>
      </c>
      <c r="B17" s="654"/>
    </row>
    <row r="18" spans="1:2" s="65" customFormat="1" ht="14.25">
      <c r="A18" s="636" t="s">
        <v>455</v>
      </c>
      <c r="B18" s="654">
        <v>1</v>
      </c>
    </row>
    <row r="19" spans="1:2" s="65" customFormat="1" ht="14.25">
      <c r="A19" s="636" t="s">
        <v>456</v>
      </c>
      <c r="B19" s="654">
        <v>1</v>
      </c>
    </row>
    <row r="20" spans="1:2" s="65" customFormat="1" ht="14.25">
      <c r="A20" s="636" t="s">
        <v>30</v>
      </c>
      <c r="B20" s="654">
        <v>3</v>
      </c>
    </row>
    <row r="21" spans="1:2" s="65" customFormat="1" ht="14.25">
      <c r="A21" s="636" t="s">
        <v>163</v>
      </c>
      <c r="B21" s="654"/>
    </row>
    <row r="22" spans="1:2" s="65" customFormat="1" ht="14.25">
      <c r="A22" s="98" t="s">
        <v>164</v>
      </c>
      <c r="B22" s="100" t="s">
        <v>165</v>
      </c>
    </row>
    <row r="23" spans="1:2" s="65" customFormat="1" ht="14.25">
      <c r="A23" s="653"/>
      <c r="B23" s="653"/>
    </row>
    <row r="24" spans="1:2" s="65" customFormat="1" ht="14.25">
      <c r="A24" s="93" t="s">
        <v>166</v>
      </c>
      <c r="B24" s="94"/>
    </row>
    <row r="25" spans="1:2" s="65" customFormat="1" ht="42.75">
      <c r="A25" s="704" t="s">
        <v>167</v>
      </c>
      <c r="B25" s="99" t="s">
        <v>528</v>
      </c>
    </row>
    <row r="26" spans="1:2" s="65" customFormat="1" ht="14.25">
      <c r="A26" s="705"/>
      <c r="B26" s="95"/>
    </row>
    <row r="27" spans="1:2" s="65" customFormat="1" ht="14.25">
      <c r="A27" s="636"/>
      <c r="B27" s="97"/>
    </row>
    <row r="28" spans="1:2" s="65" customFormat="1" ht="14.25">
      <c r="A28" s="98" t="s">
        <v>168</v>
      </c>
      <c r="B28" s="657">
        <v>44175</v>
      </c>
    </row>
    <row r="29" spans="1:2" s="65" customFormat="1" ht="14.25">
      <c r="A29" s="57"/>
      <c r="B29" s="63"/>
    </row>
    <row r="30" spans="1:2" s="65" customFormat="1" ht="14.25">
      <c r="A30" s="93" t="s">
        <v>169</v>
      </c>
      <c r="B30" s="94"/>
    </row>
    <row r="31" spans="1:2" s="49" customFormat="1" ht="14.25">
      <c r="A31" s="705" t="s">
        <v>170</v>
      </c>
      <c r="B31" s="99" t="s">
        <v>431</v>
      </c>
    </row>
    <row r="32" spans="1:2" s="49" customFormat="1" ht="14.25">
      <c r="A32" s="705"/>
      <c r="B32" s="95"/>
    </row>
    <row r="33" spans="1:2" s="49" customFormat="1" ht="14.25">
      <c r="A33" s="705"/>
      <c r="B33" s="178"/>
    </row>
    <row r="34" spans="1:2" s="49" customFormat="1" ht="45.75" customHeight="1">
      <c r="A34" s="96" t="s">
        <v>40</v>
      </c>
      <c r="B34" s="49" t="s">
        <v>2026</v>
      </c>
    </row>
    <row r="35" spans="1:2" s="49" customFormat="1" ht="58.5" customHeight="1">
      <c r="A35" s="99" t="s">
        <v>432</v>
      </c>
      <c r="B35" s="252"/>
    </row>
    <row r="36" spans="1:2" ht="14.25">
      <c r="A36" s="98" t="s">
        <v>168</v>
      </c>
      <c r="B36" s="658">
        <v>44217</v>
      </c>
    </row>
    <row r="37" spans="1:2" s="101" customFormat="1" ht="10.5" customHeight="1">
      <c r="A37" s="65"/>
      <c r="B37" s="65"/>
    </row>
    <row r="38" spans="1:2" s="101" customFormat="1" ht="10.5" customHeight="1">
      <c r="A38" s="706" t="s">
        <v>541</v>
      </c>
      <c r="B38" s="706"/>
    </row>
    <row r="39" spans="1:2" s="101" customFormat="1" ht="10.5">
      <c r="A39" s="672" t="s">
        <v>542</v>
      </c>
      <c r="B39" s="672"/>
    </row>
    <row r="40" spans="1:2" s="101" customFormat="1" ht="10.5">
      <c r="A40" s="672" t="s">
        <v>529</v>
      </c>
      <c r="B40" s="672"/>
    </row>
    <row r="41" spans="1:2" s="101" customFormat="1" ht="10.5">
      <c r="A41" s="102"/>
      <c r="B41" s="102"/>
    </row>
    <row r="42" spans="1:2" s="101" customFormat="1" ht="10.5">
      <c r="A42" s="672" t="s">
        <v>61</v>
      </c>
      <c r="B42" s="672"/>
    </row>
    <row r="43" spans="1:2">
      <c r="A43" s="672" t="s">
        <v>62</v>
      </c>
      <c r="B43" s="672"/>
    </row>
  </sheetData>
  <mergeCells count="7">
    <mergeCell ref="A43:B43"/>
    <mergeCell ref="A25:A26"/>
    <mergeCell ref="A42:B42"/>
    <mergeCell ref="A38:B38"/>
    <mergeCell ref="A39:B39"/>
    <mergeCell ref="A31:A33"/>
    <mergeCell ref="A40:B40"/>
  </mergeCells>
  <phoneticPr fontId="6" type="noConversion"/>
  <pageMargins left="0.75" right="0.75" top="1" bottom="1" header="0.5" footer="0.5"/>
  <pageSetup paperSize="9" scale="82" orientation="portrait" horizontalDpi="4294967294"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BN103"/>
  <sheetViews>
    <sheetView view="pageBreakPreview" zoomScaleNormal="100" zoomScaleSheetLayoutView="100" workbookViewId="0">
      <selection activeCell="B1" sqref="B1:C1"/>
    </sheetView>
  </sheetViews>
  <sheetFormatPr defaultColWidth="8" defaultRowHeight="12.75"/>
  <cols>
    <col min="1" max="1" width="23.42578125" style="104" customWidth="1"/>
    <col min="2" max="2" width="21.7109375" style="104" customWidth="1"/>
    <col min="3" max="3" width="15.42578125" style="103" customWidth="1"/>
    <col min="4" max="4" width="24.42578125" style="103" customWidth="1"/>
    <col min="5" max="12" width="8" style="103" customWidth="1"/>
    <col min="13" max="16384" width="8" style="104"/>
  </cols>
  <sheetData>
    <row r="1" spans="1:66" ht="143.25" customHeight="1">
      <c r="A1" s="224"/>
      <c r="B1" s="711" t="s">
        <v>396</v>
      </c>
      <c r="C1" s="711"/>
      <c r="D1" s="667"/>
      <c r="E1" s="666"/>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row>
    <row r="2" spans="1:66" ht="9.75" customHeight="1">
      <c r="A2" s="638"/>
      <c r="B2" s="638"/>
      <c r="C2" s="105"/>
      <c r="D2" s="105"/>
      <c r="E2" s="107"/>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row>
    <row r="3" spans="1:66">
      <c r="A3" s="712" t="s">
        <v>284</v>
      </c>
      <c r="B3" s="712"/>
      <c r="C3" s="712"/>
      <c r="D3" s="712"/>
      <c r="E3" s="107"/>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row>
    <row r="4" spans="1:66" ht="14.25" customHeight="1">
      <c r="A4" s="712"/>
      <c r="B4" s="712"/>
      <c r="C4" s="712"/>
      <c r="D4" s="712"/>
      <c r="E4" s="107"/>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row>
    <row r="5" spans="1:66" ht="25.5" customHeight="1">
      <c r="A5" s="712" t="s">
        <v>393</v>
      </c>
      <c r="B5" s="712"/>
      <c r="C5" s="712"/>
      <c r="D5" s="712"/>
      <c r="E5" s="107"/>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row>
    <row r="6" spans="1:66" s="108" customFormat="1" ht="14.25">
      <c r="A6" s="713" t="s">
        <v>39</v>
      </c>
      <c r="B6" s="713"/>
      <c r="C6" s="713"/>
      <c r="D6" s="106"/>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row>
    <row r="7" spans="1:66" s="108" customFormat="1" ht="14.25">
      <c r="A7" s="106" t="s">
        <v>40</v>
      </c>
      <c r="B7" s="714" t="str">
        <f>[3]Cover!D5</f>
        <v>The Crown Estate</v>
      </c>
      <c r="C7" s="714"/>
      <c r="D7" s="714"/>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row>
    <row r="8" spans="1:66" s="108" customFormat="1" ht="14.25">
      <c r="A8" s="106" t="s">
        <v>134</v>
      </c>
      <c r="B8" s="714" t="str">
        <f>'[3]1 Basic info'!C15</f>
        <v>The Estate Office, Windsor Great Park, Windsor, Berks, SL4 2HT</v>
      </c>
      <c r="C8" s="714"/>
      <c r="D8" s="714"/>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row>
    <row r="9" spans="1:66" s="108" customFormat="1" ht="14.25">
      <c r="A9" s="106" t="s">
        <v>84</v>
      </c>
      <c r="B9" s="714" t="str">
        <f>'[3]1 Basic info'!C16</f>
        <v>United Kingdom</v>
      </c>
      <c r="C9" s="714"/>
      <c r="D9" s="714"/>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row>
    <row r="10" spans="1:66" s="108" customFormat="1" ht="14.25">
      <c r="A10" s="106" t="s">
        <v>41</v>
      </c>
      <c r="B10" s="714" t="str">
        <f>Cover!D8</f>
        <v>SA-PEFC-FM-002666</v>
      </c>
      <c r="C10" s="714"/>
      <c r="D10" s="63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row>
    <row r="11" spans="1:66" s="108" customFormat="1" ht="14.25">
      <c r="A11" s="106" t="s">
        <v>81</v>
      </c>
      <c r="B11" s="715" t="str">
        <f>'[3]1 Basic info'!D25</f>
        <v xml:space="preserve">Single / Group </v>
      </c>
      <c r="C11" s="715"/>
      <c r="D11" s="63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row>
    <row r="12" spans="1:66" s="108" customFormat="1" ht="14.25">
      <c r="A12" s="106" t="s">
        <v>135</v>
      </c>
      <c r="B12" s="110">
        <f>Cover!D10</f>
        <v>42283</v>
      </c>
      <c r="C12" s="637" t="s">
        <v>136</v>
      </c>
      <c r="D12" s="543" t="s">
        <v>2029</v>
      </c>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row>
    <row r="13" spans="1:66" ht="9.75" customHeight="1">
      <c r="A13" s="106"/>
      <c r="B13" s="109"/>
      <c r="C13" s="111"/>
      <c r="D13" s="112"/>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row>
    <row r="14" spans="1:66" ht="18" customHeight="1">
      <c r="A14" s="713" t="s">
        <v>137</v>
      </c>
      <c r="B14" s="713"/>
      <c r="C14" s="713"/>
      <c r="D14" s="71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row>
    <row r="15" spans="1:66" s="116" customFormat="1" ht="14.25">
      <c r="A15" s="113" t="s">
        <v>285</v>
      </c>
      <c r="B15" s="114" t="s">
        <v>394</v>
      </c>
      <c r="C15" s="114" t="s">
        <v>138</v>
      </c>
      <c r="D15" s="114" t="s">
        <v>139</v>
      </c>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row>
    <row r="16" spans="1:66" s="118" customFormat="1" ht="30.95" customHeight="1">
      <c r="A16" s="659" t="s">
        <v>1687</v>
      </c>
      <c r="B16" s="659" t="s">
        <v>1688</v>
      </c>
      <c r="C16" s="659" t="s">
        <v>1689</v>
      </c>
      <c r="D16" s="659" t="s">
        <v>1690</v>
      </c>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c r="BM16" s="117"/>
      <c r="BN16" s="117"/>
    </row>
    <row r="17" spans="1:66" s="118" customFormat="1" ht="30.95" customHeight="1">
      <c r="A17" s="659" t="s">
        <v>1687</v>
      </c>
      <c r="B17" s="659" t="s">
        <v>303</v>
      </c>
      <c r="C17" s="659" t="s">
        <v>1691</v>
      </c>
      <c r="D17" s="659" t="s">
        <v>1690</v>
      </c>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row>
    <row r="18" spans="1:66" s="118" customFormat="1" ht="30.95" customHeight="1">
      <c r="A18" s="659" t="s">
        <v>1687</v>
      </c>
      <c r="B18" s="659" t="s">
        <v>1692</v>
      </c>
      <c r="C18" s="659">
        <v>14000</v>
      </c>
      <c r="D18" s="659">
        <v>1</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c r="BL18" s="117"/>
      <c r="BM18" s="117"/>
      <c r="BN18" s="117"/>
    </row>
    <row r="19" spans="1:66" ht="14.25">
      <c r="A19" s="109"/>
      <c r="B19" s="119"/>
      <c r="C19" s="112"/>
      <c r="D19" s="120"/>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row>
    <row r="20" spans="1:66" ht="14.25">
      <c r="A20" s="121" t="s">
        <v>169</v>
      </c>
      <c r="B20" s="122"/>
      <c r="C20" s="123"/>
      <c r="D20" s="124"/>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row>
    <row r="21" spans="1:66" ht="15.75" customHeight="1">
      <c r="A21" s="716" t="s">
        <v>40</v>
      </c>
      <c r="B21" s="714"/>
      <c r="C21" s="717" t="s">
        <v>2030</v>
      </c>
      <c r="D21" s="718"/>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row>
    <row r="22" spans="1:66" ht="48" customHeight="1">
      <c r="A22" s="716" t="s">
        <v>171</v>
      </c>
      <c r="B22" s="714"/>
      <c r="C22" s="719"/>
      <c r="D22" s="720"/>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row>
    <row r="23" spans="1:66" ht="14.25">
      <c r="A23" s="708" t="s">
        <v>168</v>
      </c>
      <c r="B23" s="709"/>
      <c r="C23" s="665">
        <v>44217</v>
      </c>
      <c r="D23" s="125"/>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row>
    <row r="24" spans="1:66" ht="14.25">
      <c r="A24" s="106"/>
      <c r="B24" s="106"/>
      <c r="C24" s="126"/>
      <c r="D24" s="127"/>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row>
    <row r="25" spans="1:66">
      <c r="A25" s="710" t="s">
        <v>540</v>
      </c>
      <c r="B25" s="710"/>
      <c r="C25" s="710"/>
      <c r="D25" s="710"/>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row>
    <row r="26" spans="1:66">
      <c r="A26" s="707" t="s">
        <v>542</v>
      </c>
      <c r="B26" s="707"/>
      <c r="C26" s="707"/>
      <c r="D26" s="707"/>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row>
    <row r="27" spans="1:66">
      <c r="A27" s="707" t="s">
        <v>530</v>
      </c>
      <c r="B27" s="707"/>
      <c r="C27" s="707"/>
      <c r="D27" s="707"/>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row>
    <row r="28" spans="1:66" ht="13.5" customHeight="1">
      <c r="A28" s="128"/>
      <c r="B28" s="128"/>
      <c r="C28" s="128"/>
      <c r="D28" s="128"/>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row>
    <row r="29" spans="1:66">
      <c r="A29" s="707" t="s">
        <v>61</v>
      </c>
      <c r="B29" s="707"/>
      <c r="C29" s="707"/>
      <c r="D29" s="707"/>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row>
    <row r="30" spans="1:66">
      <c r="A30" s="707" t="s">
        <v>62</v>
      </c>
      <c r="B30" s="707"/>
      <c r="C30" s="707"/>
      <c r="D30" s="707"/>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row>
    <row r="31" spans="1:66">
      <c r="A31" s="707" t="s">
        <v>380</v>
      </c>
      <c r="B31" s="707"/>
      <c r="C31" s="707"/>
      <c r="D31" s="707"/>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row>
    <row r="32" spans="1:66">
      <c r="A32" s="103"/>
      <c r="B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row>
    <row r="33" spans="1:66">
      <c r="A33" s="103"/>
      <c r="B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row>
    <row r="34" spans="1:66">
      <c r="A34" s="103"/>
      <c r="B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row>
    <row r="35" spans="1:66">
      <c r="A35" s="103"/>
      <c r="B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row>
    <row r="36" spans="1:66" s="103" customFormat="1"/>
    <row r="37" spans="1:66" s="103" customFormat="1"/>
    <row r="38" spans="1:66" s="103" customFormat="1"/>
    <row r="39" spans="1:66" s="103" customFormat="1"/>
    <row r="40" spans="1:66" s="103" customFormat="1"/>
    <row r="41" spans="1:66" s="103" customFormat="1"/>
    <row r="42" spans="1:66" s="103" customFormat="1"/>
    <row r="43" spans="1:66" s="103" customFormat="1"/>
    <row r="44" spans="1:66" s="103" customFormat="1"/>
    <row r="45" spans="1:66" s="103" customFormat="1"/>
    <row r="46" spans="1:66" s="103" customFormat="1"/>
    <row r="47" spans="1:66" s="103" customFormat="1"/>
    <row r="48" spans="1:66" s="103" customFormat="1"/>
    <row r="49" spans="1:31" s="103" customFormat="1"/>
    <row r="50" spans="1:31" s="103" customFormat="1"/>
    <row r="51" spans="1:31" s="103" customFormat="1"/>
    <row r="52" spans="1:31" s="103" customFormat="1"/>
    <row r="53" spans="1:31" s="103" customFormat="1"/>
    <row r="54" spans="1:31" s="103" customFormat="1"/>
    <row r="55" spans="1:31">
      <c r="A55" s="103"/>
      <c r="B55" s="103"/>
      <c r="M55" s="103"/>
      <c r="N55" s="103"/>
      <c r="O55" s="103"/>
      <c r="P55" s="103"/>
      <c r="Q55" s="103"/>
      <c r="R55" s="103"/>
      <c r="S55" s="103"/>
      <c r="T55" s="103"/>
      <c r="U55" s="103"/>
      <c r="V55" s="103"/>
      <c r="W55" s="103"/>
      <c r="X55" s="103"/>
      <c r="Y55" s="103"/>
      <c r="Z55" s="103"/>
      <c r="AA55" s="103"/>
      <c r="AB55" s="103"/>
      <c r="AC55" s="103"/>
      <c r="AD55" s="103"/>
      <c r="AE55" s="103"/>
    </row>
    <row r="56" spans="1:31">
      <c r="A56" s="103"/>
      <c r="B56" s="103"/>
      <c r="M56" s="103"/>
      <c r="N56" s="103"/>
      <c r="O56" s="103"/>
      <c r="P56" s="103"/>
      <c r="Q56" s="103"/>
      <c r="R56" s="103"/>
      <c r="S56" s="103"/>
      <c r="T56" s="103"/>
      <c r="U56" s="103"/>
      <c r="V56" s="103"/>
      <c r="W56" s="103"/>
      <c r="X56" s="103"/>
      <c r="Y56" s="103"/>
      <c r="Z56" s="103"/>
      <c r="AA56" s="103"/>
      <c r="AB56" s="103"/>
      <c r="AC56" s="103"/>
      <c r="AD56" s="103"/>
      <c r="AE56" s="103"/>
    </row>
    <row r="57" spans="1:31">
      <c r="A57" s="103"/>
      <c r="B57" s="103"/>
      <c r="M57" s="103"/>
      <c r="N57" s="103"/>
      <c r="O57" s="103"/>
      <c r="P57" s="103"/>
      <c r="Q57" s="103"/>
      <c r="R57" s="103"/>
      <c r="S57" s="103"/>
      <c r="T57" s="103"/>
      <c r="U57" s="103"/>
      <c r="V57" s="103"/>
      <c r="W57" s="103"/>
      <c r="X57" s="103"/>
      <c r="Y57" s="103"/>
      <c r="Z57" s="103"/>
      <c r="AA57" s="103"/>
      <c r="AB57" s="103"/>
      <c r="AC57" s="103"/>
      <c r="AD57" s="103"/>
      <c r="AE57" s="103"/>
    </row>
    <row r="58" spans="1:31">
      <c r="A58" s="103"/>
      <c r="B58" s="103"/>
      <c r="M58" s="103"/>
      <c r="N58" s="103"/>
      <c r="O58" s="103"/>
      <c r="P58" s="103"/>
      <c r="Q58" s="103"/>
      <c r="R58" s="103"/>
      <c r="S58" s="103"/>
      <c r="T58" s="103"/>
      <c r="U58" s="103"/>
      <c r="V58" s="103"/>
      <c r="W58" s="103"/>
      <c r="X58" s="103"/>
      <c r="Y58" s="103"/>
      <c r="Z58" s="103"/>
      <c r="AA58" s="103"/>
      <c r="AB58" s="103"/>
      <c r="AC58" s="103"/>
      <c r="AD58" s="103"/>
      <c r="AE58" s="103"/>
    </row>
    <row r="59" spans="1:31">
      <c r="A59" s="103"/>
      <c r="B59" s="103"/>
      <c r="M59" s="103"/>
      <c r="N59" s="103"/>
      <c r="O59" s="103"/>
      <c r="P59" s="103"/>
      <c r="Q59" s="103"/>
      <c r="R59" s="103"/>
      <c r="S59" s="103"/>
      <c r="T59" s="103"/>
      <c r="U59" s="103"/>
      <c r="V59" s="103"/>
      <c r="W59" s="103"/>
      <c r="X59" s="103"/>
      <c r="Y59" s="103"/>
      <c r="Z59" s="103"/>
      <c r="AA59" s="103"/>
      <c r="AB59" s="103"/>
      <c r="AC59" s="103"/>
      <c r="AD59" s="103"/>
      <c r="AE59" s="103"/>
    </row>
    <row r="60" spans="1:31">
      <c r="A60" s="103"/>
      <c r="B60" s="103"/>
      <c r="M60" s="103"/>
      <c r="N60" s="103"/>
      <c r="O60" s="103"/>
      <c r="P60" s="103"/>
      <c r="Q60" s="103"/>
      <c r="R60" s="103"/>
      <c r="S60" s="103"/>
      <c r="T60" s="103"/>
      <c r="U60" s="103"/>
      <c r="V60" s="103"/>
      <c r="W60" s="103"/>
      <c r="X60" s="103"/>
      <c r="Y60" s="103"/>
      <c r="Z60" s="103"/>
      <c r="AA60" s="103"/>
      <c r="AB60" s="103"/>
      <c r="AC60" s="103"/>
      <c r="AD60" s="103"/>
      <c r="AE60" s="103"/>
    </row>
    <row r="61" spans="1:31">
      <c r="A61" s="103"/>
      <c r="B61" s="103"/>
      <c r="M61" s="103"/>
      <c r="N61" s="103"/>
      <c r="O61" s="103"/>
      <c r="P61" s="103"/>
      <c r="Q61" s="103"/>
      <c r="R61" s="103"/>
      <c r="S61" s="103"/>
      <c r="T61" s="103"/>
      <c r="U61" s="103"/>
      <c r="V61" s="103"/>
      <c r="W61" s="103"/>
      <c r="X61" s="103"/>
      <c r="Y61" s="103"/>
      <c r="Z61" s="103"/>
      <c r="AA61" s="103"/>
      <c r="AB61" s="103"/>
      <c r="AC61" s="103"/>
      <c r="AD61" s="103"/>
      <c r="AE61" s="103"/>
    </row>
    <row r="62" spans="1:31">
      <c r="A62" s="103"/>
      <c r="B62" s="103"/>
      <c r="M62" s="103"/>
      <c r="N62" s="103"/>
      <c r="O62" s="103"/>
      <c r="P62" s="103"/>
      <c r="Q62" s="103"/>
      <c r="R62" s="103"/>
      <c r="S62" s="103"/>
      <c r="T62" s="103"/>
      <c r="U62" s="103"/>
      <c r="V62" s="103"/>
      <c r="W62" s="103"/>
      <c r="X62" s="103"/>
      <c r="Y62" s="103"/>
      <c r="Z62" s="103"/>
      <c r="AA62" s="103"/>
      <c r="AB62" s="103"/>
      <c r="AC62" s="103"/>
      <c r="AD62" s="103"/>
      <c r="AE62" s="103"/>
    </row>
    <row r="63" spans="1:31">
      <c r="A63" s="103"/>
      <c r="B63" s="103"/>
      <c r="M63" s="103"/>
      <c r="N63" s="103"/>
      <c r="O63" s="103"/>
      <c r="P63" s="103"/>
      <c r="Q63" s="103"/>
      <c r="R63" s="103"/>
      <c r="S63" s="103"/>
      <c r="T63" s="103"/>
      <c r="U63" s="103"/>
      <c r="V63" s="103"/>
      <c r="W63" s="103"/>
      <c r="X63" s="103"/>
      <c r="Y63" s="103"/>
      <c r="Z63" s="103"/>
      <c r="AA63" s="103"/>
      <c r="AB63" s="103"/>
      <c r="AC63" s="103"/>
      <c r="AD63" s="103"/>
      <c r="AE63" s="103"/>
    </row>
    <row r="64" spans="1:31">
      <c r="A64" s="103"/>
      <c r="B64" s="103"/>
      <c r="M64" s="103"/>
      <c r="N64" s="103"/>
      <c r="O64" s="103"/>
      <c r="P64" s="103"/>
      <c r="Q64" s="103"/>
      <c r="R64" s="103"/>
      <c r="S64" s="103"/>
      <c r="T64" s="103"/>
      <c r="U64" s="103"/>
      <c r="V64" s="103"/>
      <c r="W64" s="103"/>
      <c r="X64" s="103"/>
      <c r="Y64" s="103"/>
      <c r="Z64" s="103"/>
      <c r="AA64" s="103"/>
      <c r="AB64" s="103"/>
      <c r="AC64" s="103"/>
      <c r="AD64" s="103"/>
      <c r="AE64" s="103"/>
    </row>
    <row r="65" spans="1:31">
      <c r="A65" s="103"/>
      <c r="B65" s="103"/>
      <c r="M65" s="103"/>
      <c r="N65" s="103"/>
      <c r="O65" s="103"/>
      <c r="P65" s="103"/>
      <c r="Q65" s="103"/>
      <c r="R65" s="103"/>
      <c r="S65" s="103"/>
      <c r="T65" s="103"/>
      <c r="U65" s="103"/>
      <c r="V65" s="103"/>
      <c r="W65" s="103"/>
      <c r="X65" s="103"/>
      <c r="Y65" s="103"/>
      <c r="Z65" s="103"/>
      <c r="AA65" s="103"/>
      <c r="AB65" s="103"/>
      <c r="AC65" s="103"/>
      <c r="AD65" s="103"/>
      <c r="AE65" s="103"/>
    </row>
    <row r="66" spans="1:31">
      <c r="A66" s="103"/>
      <c r="B66" s="103"/>
      <c r="M66" s="103"/>
      <c r="N66" s="103"/>
      <c r="O66" s="103"/>
      <c r="P66" s="103"/>
      <c r="Q66" s="103"/>
      <c r="R66" s="103"/>
      <c r="S66" s="103"/>
      <c r="T66" s="103"/>
      <c r="U66" s="103"/>
      <c r="V66" s="103"/>
      <c r="W66" s="103"/>
      <c r="X66" s="103"/>
      <c r="Y66" s="103"/>
      <c r="Z66" s="103"/>
      <c r="AA66" s="103"/>
      <c r="AB66" s="103"/>
      <c r="AC66" s="103"/>
      <c r="AD66" s="103"/>
      <c r="AE66" s="103"/>
    </row>
    <row r="67" spans="1:31">
      <c r="A67" s="103"/>
      <c r="B67" s="103"/>
      <c r="M67" s="103"/>
      <c r="N67" s="103"/>
      <c r="O67" s="103"/>
      <c r="P67" s="103"/>
      <c r="Q67" s="103"/>
      <c r="R67" s="103"/>
      <c r="S67" s="103"/>
      <c r="T67" s="103"/>
      <c r="U67" s="103"/>
      <c r="V67" s="103"/>
      <c r="W67" s="103"/>
      <c r="X67" s="103"/>
      <c r="Y67" s="103"/>
      <c r="Z67" s="103"/>
      <c r="AA67" s="103"/>
      <c r="AB67" s="103"/>
      <c r="AC67" s="103"/>
      <c r="AD67" s="103"/>
      <c r="AE67" s="103"/>
    </row>
    <row r="68" spans="1:31">
      <c r="A68" s="103"/>
      <c r="B68" s="103"/>
      <c r="M68" s="103"/>
      <c r="N68" s="103"/>
      <c r="O68" s="103"/>
      <c r="P68" s="103"/>
      <c r="Q68" s="103"/>
      <c r="R68" s="103"/>
      <c r="S68" s="103"/>
      <c r="T68" s="103"/>
      <c r="U68" s="103"/>
      <c r="V68" s="103"/>
      <c r="W68" s="103"/>
      <c r="X68" s="103"/>
      <c r="Y68" s="103"/>
      <c r="Z68" s="103"/>
      <c r="AA68" s="103"/>
      <c r="AB68" s="103"/>
      <c r="AC68" s="103"/>
      <c r="AD68" s="103"/>
      <c r="AE68" s="103"/>
    </row>
    <row r="69" spans="1:31">
      <c r="A69" s="103"/>
      <c r="B69" s="103"/>
      <c r="M69" s="103"/>
      <c r="N69" s="103"/>
      <c r="O69" s="103"/>
      <c r="P69" s="103"/>
      <c r="Q69" s="103"/>
      <c r="R69" s="103"/>
      <c r="S69" s="103"/>
      <c r="T69" s="103"/>
      <c r="U69" s="103"/>
      <c r="V69" s="103"/>
      <c r="W69" s="103"/>
      <c r="X69" s="103"/>
      <c r="Y69" s="103"/>
      <c r="Z69" s="103"/>
      <c r="AA69" s="103"/>
      <c r="AB69" s="103"/>
      <c r="AC69" s="103"/>
      <c r="AD69" s="103"/>
      <c r="AE69" s="103"/>
    </row>
    <row r="70" spans="1:31">
      <c r="A70" s="103"/>
      <c r="B70" s="103"/>
      <c r="M70" s="103"/>
      <c r="N70" s="103"/>
      <c r="O70" s="103"/>
      <c r="P70" s="103"/>
      <c r="Q70" s="103"/>
      <c r="R70" s="103"/>
      <c r="S70" s="103"/>
      <c r="T70" s="103"/>
      <c r="U70" s="103"/>
      <c r="V70" s="103"/>
      <c r="W70" s="103"/>
      <c r="X70" s="103"/>
      <c r="Y70" s="103"/>
      <c r="Z70" s="103"/>
      <c r="AA70" s="103"/>
      <c r="AB70" s="103"/>
      <c r="AC70" s="103"/>
      <c r="AD70" s="103"/>
      <c r="AE70" s="103"/>
    </row>
    <row r="71" spans="1:31">
      <c r="A71" s="103"/>
      <c r="B71" s="103"/>
      <c r="M71" s="103"/>
      <c r="N71" s="103"/>
      <c r="O71" s="103"/>
      <c r="P71" s="103"/>
      <c r="Q71" s="103"/>
      <c r="R71" s="103"/>
      <c r="S71" s="103"/>
      <c r="T71" s="103"/>
      <c r="U71" s="103"/>
      <c r="V71" s="103"/>
      <c r="W71" s="103"/>
      <c r="X71" s="103"/>
      <c r="Y71" s="103"/>
      <c r="Z71" s="103"/>
      <c r="AA71" s="103"/>
      <c r="AB71" s="103"/>
      <c r="AC71" s="103"/>
      <c r="AD71" s="103"/>
      <c r="AE71" s="103"/>
    </row>
    <row r="72" spans="1:31">
      <c r="A72" s="103"/>
      <c r="B72" s="103"/>
      <c r="M72" s="103"/>
      <c r="N72" s="103"/>
      <c r="O72" s="103"/>
      <c r="P72" s="103"/>
      <c r="Q72" s="103"/>
      <c r="R72" s="103"/>
      <c r="S72" s="103"/>
      <c r="T72" s="103"/>
      <c r="U72" s="103"/>
      <c r="V72" s="103"/>
      <c r="W72" s="103"/>
      <c r="X72" s="103"/>
      <c r="Y72" s="103"/>
      <c r="Z72" s="103"/>
      <c r="AA72" s="103"/>
      <c r="AB72" s="103"/>
      <c r="AC72" s="103"/>
      <c r="AD72" s="103"/>
      <c r="AE72" s="103"/>
    </row>
    <row r="73" spans="1:31">
      <c r="A73" s="103"/>
      <c r="B73" s="103"/>
      <c r="M73" s="103"/>
      <c r="N73" s="103"/>
      <c r="O73" s="103"/>
      <c r="P73" s="103"/>
      <c r="Q73" s="103"/>
      <c r="R73" s="103"/>
      <c r="S73" s="103"/>
      <c r="T73" s="103"/>
      <c r="U73" s="103"/>
      <c r="V73" s="103"/>
      <c r="W73" s="103"/>
      <c r="X73" s="103"/>
      <c r="Y73" s="103"/>
      <c r="Z73" s="103"/>
      <c r="AA73" s="103"/>
      <c r="AB73" s="103"/>
      <c r="AC73" s="103"/>
      <c r="AD73" s="103"/>
      <c r="AE73" s="103"/>
    </row>
    <row r="74" spans="1:31">
      <c r="A74" s="103"/>
      <c r="B74" s="103"/>
      <c r="M74" s="103"/>
      <c r="N74" s="103"/>
      <c r="O74" s="103"/>
      <c r="P74" s="103"/>
      <c r="Q74" s="103"/>
      <c r="R74" s="103"/>
      <c r="S74" s="103"/>
      <c r="T74" s="103"/>
      <c r="U74" s="103"/>
      <c r="V74" s="103"/>
      <c r="W74" s="103"/>
      <c r="X74" s="103"/>
      <c r="Y74" s="103"/>
      <c r="Z74" s="103"/>
      <c r="AA74" s="103"/>
      <c r="AB74" s="103"/>
      <c r="AC74" s="103"/>
      <c r="AD74" s="103"/>
      <c r="AE74" s="103"/>
    </row>
    <row r="75" spans="1:31">
      <c r="A75" s="103"/>
      <c r="B75" s="103"/>
      <c r="M75" s="103"/>
      <c r="N75" s="103"/>
      <c r="O75" s="103"/>
      <c r="P75" s="103"/>
      <c r="Q75" s="103"/>
      <c r="R75" s="103"/>
      <c r="S75" s="103"/>
      <c r="T75" s="103"/>
      <c r="U75" s="103"/>
      <c r="V75" s="103"/>
      <c r="W75" s="103"/>
      <c r="X75" s="103"/>
      <c r="Y75" s="103"/>
      <c r="Z75" s="103"/>
      <c r="AA75" s="103"/>
      <c r="AB75" s="103"/>
      <c r="AC75" s="103"/>
      <c r="AD75" s="103"/>
      <c r="AE75" s="103"/>
    </row>
    <row r="76" spans="1:31">
      <c r="A76" s="103"/>
      <c r="B76" s="103"/>
      <c r="M76" s="103"/>
      <c r="N76" s="103"/>
      <c r="O76" s="103"/>
      <c r="P76" s="103"/>
      <c r="Q76" s="103"/>
      <c r="R76" s="103"/>
      <c r="S76" s="103"/>
      <c r="T76" s="103"/>
      <c r="U76" s="103"/>
      <c r="V76" s="103"/>
      <c r="W76" s="103"/>
      <c r="X76" s="103"/>
      <c r="Y76" s="103"/>
      <c r="Z76" s="103"/>
      <c r="AA76" s="103"/>
      <c r="AB76" s="103"/>
      <c r="AC76" s="103"/>
      <c r="AD76" s="103"/>
      <c r="AE76" s="103"/>
    </row>
    <row r="77" spans="1:31">
      <c r="A77" s="103"/>
      <c r="B77" s="103"/>
      <c r="M77" s="103"/>
      <c r="N77" s="103"/>
      <c r="O77" s="103"/>
      <c r="P77" s="103"/>
      <c r="Q77" s="103"/>
      <c r="R77" s="103"/>
      <c r="S77" s="103"/>
      <c r="T77" s="103"/>
      <c r="U77" s="103"/>
      <c r="V77" s="103"/>
      <c r="W77" s="103"/>
      <c r="X77" s="103"/>
      <c r="Y77" s="103"/>
      <c r="Z77" s="103"/>
      <c r="AA77" s="103"/>
      <c r="AB77" s="103"/>
      <c r="AC77" s="103"/>
      <c r="AD77" s="103"/>
      <c r="AE77" s="103"/>
    </row>
    <row r="78" spans="1:31">
      <c r="A78" s="103"/>
      <c r="B78" s="103"/>
      <c r="M78" s="103"/>
      <c r="N78" s="103"/>
      <c r="O78" s="103"/>
      <c r="P78" s="103"/>
      <c r="Q78" s="103"/>
      <c r="R78" s="103"/>
      <c r="S78" s="103"/>
      <c r="T78" s="103"/>
      <c r="U78" s="103"/>
      <c r="V78" s="103"/>
      <c r="W78" s="103"/>
      <c r="X78" s="103"/>
      <c r="Y78" s="103"/>
      <c r="Z78" s="103"/>
      <c r="AA78" s="103"/>
      <c r="AB78" s="103"/>
      <c r="AC78" s="103"/>
      <c r="AD78" s="103"/>
      <c r="AE78" s="103"/>
    </row>
    <row r="79" spans="1:31">
      <c r="A79" s="103"/>
      <c r="B79" s="103"/>
      <c r="M79" s="103"/>
      <c r="N79" s="103"/>
      <c r="O79" s="103"/>
      <c r="P79" s="103"/>
      <c r="Q79" s="103"/>
      <c r="R79" s="103"/>
      <c r="S79" s="103"/>
      <c r="T79" s="103"/>
      <c r="U79" s="103"/>
      <c r="V79" s="103"/>
      <c r="W79" s="103"/>
      <c r="X79" s="103"/>
      <c r="Y79" s="103"/>
      <c r="Z79" s="103"/>
      <c r="AA79" s="103"/>
      <c r="AB79" s="103"/>
      <c r="AC79" s="103"/>
      <c r="AD79" s="103"/>
      <c r="AE79" s="103"/>
    </row>
    <row r="80" spans="1:31">
      <c r="A80" s="103"/>
      <c r="B80" s="103"/>
      <c r="M80" s="103"/>
      <c r="N80" s="103"/>
      <c r="O80" s="103"/>
      <c r="P80" s="103"/>
      <c r="Q80" s="103"/>
      <c r="R80" s="103"/>
      <c r="S80" s="103"/>
      <c r="T80" s="103"/>
      <c r="U80" s="103"/>
      <c r="V80" s="103"/>
      <c r="W80" s="103"/>
      <c r="X80" s="103"/>
      <c r="Y80" s="103"/>
      <c r="Z80" s="103"/>
      <c r="AA80" s="103"/>
      <c r="AB80" s="103"/>
      <c r="AC80" s="103"/>
      <c r="AD80" s="103"/>
      <c r="AE80" s="103"/>
    </row>
    <row r="81" spans="1:31">
      <c r="A81" s="103"/>
      <c r="B81" s="103"/>
      <c r="M81" s="103"/>
      <c r="N81" s="103"/>
      <c r="O81" s="103"/>
      <c r="P81" s="103"/>
      <c r="Q81" s="103"/>
      <c r="R81" s="103"/>
      <c r="S81" s="103"/>
      <c r="T81" s="103"/>
      <c r="U81" s="103"/>
      <c r="V81" s="103"/>
      <c r="W81" s="103"/>
      <c r="X81" s="103"/>
      <c r="Y81" s="103"/>
      <c r="Z81" s="103"/>
      <c r="AA81" s="103"/>
      <c r="AB81" s="103"/>
      <c r="AC81" s="103"/>
      <c r="AD81" s="103"/>
      <c r="AE81" s="103"/>
    </row>
    <row r="82" spans="1:31">
      <c r="A82" s="103"/>
      <c r="B82" s="103"/>
      <c r="M82" s="103"/>
      <c r="N82" s="103"/>
      <c r="O82" s="103"/>
      <c r="P82" s="103"/>
      <c r="Q82" s="103"/>
      <c r="R82" s="103"/>
      <c r="S82" s="103"/>
      <c r="T82" s="103"/>
      <c r="U82" s="103"/>
      <c r="V82" s="103"/>
      <c r="W82" s="103"/>
      <c r="X82" s="103"/>
      <c r="Y82" s="103"/>
      <c r="Z82" s="103"/>
      <c r="AA82" s="103"/>
      <c r="AB82" s="103"/>
      <c r="AC82" s="103"/>
      <c r="AD82" s="103"/>
      <c r="AE82" s="103"/>
    </row>
    <row r="83" spans="1:31">
      <c r="A83" s="103"/>
      <c r="B83" s="103"/>
      <c r="M83" s="103"/>
      <c r="N83" s="103"/>
      <c r="O83" s="103"/>
      <c r="P83" s="103"/>
      <c r="Q83" s="103"/>
      <c r="R83" s="103"/>
      <c r="S83" s="103"/>
      <c r="T83" s="103"/>
      <c r="U83" s="103"/>
      <c r="V83" s="103"/>
      <c r="W83" s="103"/>
      <c r="X83" s="103"/>
      <c r="Y83" s="103"/>
      <c r="Z83" s="103"/>
      <c r="AA83" s="103"/>
      <c r="AB83" s="103"/>
      <c r="AC83" s="103"/>
      <c r="AD83" s="103"/>
      <c r="AE83" s="103"/>
    </row>
    <row r="84" spans="1:31">
      <c r="A84" s="103"/>
      <c r="B84" s="103"/>
      <c r="M84" s="103"/>
      <c r="N84" s="103"/>
      <c r="O84" s="103"/>
      <c r="P84" s="103"/>
      <c r="Q84" s="103"/>
      <c r="R84" s="103"/>
      <c r="S84" s="103"/>
      <c r="T84" s="103"/>
      <c r="U84" s="103"/>
      <c r="V84" s="103"/>
      <c r="W84" s="103"/>
      <c r="X84" s="103"/>
      <c r="Y84" s="103"/>
      <c r="Z84" s="103"/>
      <c r="AA84" s="103"/>
      <c r="AB84" s="103"/>
      <c r="AC84" s="103"/>
      <c r="AD84" s="103"/>
      <c r="AE84" s="103"/>
    </row>
    <row r="85" spans="1:31">
      <c r="A85" s="103"/>
      <c r="B85" s="103"/>
      <c r="M85" s="103"/>
      <c r="N85" s="103"/>
      <c r="O85" s="103"/>
      <c r="P85" s="103"/>
      <c r="Q85" s="103"/>
      <c r="R85" s="103"/>
      <c r="S85" s="103"/>
      <c r="T85" s="103"/>
      <c r="U85" s="103"/>
      <c r="V85" s="103"/>
      <c r="W85" s="103"/>
      <c r="X85" s="103"/>
      <c r="Y85" s="103"/>
      <c r="Z85" s="103"/>
      <c r="AA85" s="103"/>
      <c r="AB85" s="103"/>
      <c r="AC85" s="103"/>
      <c r="AD85" s="103"/>
      <c r="AE85" s="103"/>
    </row>
    <row r="86" spans="1:31">
      <c r="A86" s="103"/>
      <c r="B86" s="103"/>
      <c r="M86" s="103"/>
      <c r="N86" s="103"/>
      <c r="O86" s="103"/>
      <c r="P86" s="103"/>
      <c r="Q86" s="103"/>
      <c r="R86" s="103"/>
      <c r="S86" s="103"/>
      <c r="T86" s="103"/>
      <c r="U86" s="103"/>
      <c r="V86" s="103"/>
      <c r="W86" s="103"/>
      <c r="X86" s="103"/>
      <c r="Y86" s="103"/>
      <c r="Z86" s="103"/>
      <c r="AA86" s="103"/>
      <c r="AB86" s="103"/>
      <c r="AC86" s="103"/>
      <c r="AD86" s="103"/>
      <c r="AE86" s="103"/>
    </row>
    <row r="87" spans="1:31">
      <c r="A87" s="103"/>
      <c r="B87" s="103"/>
      <c r="M87" s="103"/>
      <c r="N87" s="103"/>
      <c r="O87" s="103"/>
      <c r="P87" s="103"/>
      <c r="Q87" s="103"/>
      <c r="R87" s="103"/>
      <c r="S87" s="103"/>
      <c r="T87" s="103"/>
      <c r="U87" s="103"/>
      <c r="V87" s="103"/>
      <c r="W87" s="103"/>
      <c r="X87" s="103"/>
      <c r="Y87" s="103"/>
      <c r="Z87" s="103"/>
      <c r="AA87" s="103"/>
      <c r="AB87" s="103"/>
      <c r="AC87" s="103"/>
      <c r="AD87" s="103"/>
      <c r="AE87" s="103"/>
    </row>
    <row r="88" spans="1:31">
      <c r="A88" s="103"/>
      <c r="B88" s="103"/>
      <c r="M88" s="103"/>
      <c r="N88" s="103"/>
      <c r="O88" s="103"/>
      <c r="P88" s="103"/>
      <c r="Q88" s="103"/>
      <c r="R88" s="103"/>
      <c r="S88" s="103"/>
      <c r="T88" s="103"/>
      <c r="U88" s="103"/>
      <c r="V88" s="103"/>
      <c r="W88" s="103"/>
      <c r="X88" s="103"/>
      <c r="Y88" s="103"/>
      <c r="Z88" s="103"/>
      <c r="AA88" s="103"/>
      <c r="AB88" s="103"/>
      <c r="AC88" s="103"/>
      <c r="AD88" s="103"/>
      <c r="AE88" s="103"/>
    </row>
    <row r="89" spans="1:31">
      <c r="A89" s="103"/>
      <c r="B89" s="103"/>
      <c r="M89" s="103"/>
      <c r="N89" s="103"/>
      <c r="O89" s="103"/>
      <c r="P89" s="103"/>
      <c r="Q89" s="103"/>
      <c r="R89" s="103"/>
      <c r="S89" s="103"/>
      <c r="T89" s="103"/>
      <c r="U89" s="103"/>
      <c r="V89" s="103"/>
      <c r="W89" s="103"/>
      <c r="X89" s="103"/>
      <c r="Y89" s="103"/>
      <c r="Z89" s="103"/>
      <c r="AA89" s="103"/>
      <c r="AB89" s="103"/>
      <c r="AC89" s="103"/>
      <c r="AD89" s="103"/>
      <c r="AE89" s="103"/>
    </row>
    <row r="90" spans="1:31">
      <c r="A90" s="103"/>
      <c r="B90" s="103"/>
      <c r="M90" s="103"/>
      <c r="N90" s="103"/>
      <c r="O90" s="103"/>
      <c r="P90" s="103"/>
      <c r="Q90" s="103"/>
      <c r="R90" s="103"/>
      <c r="S90" s="103"/>
      <c r="T90" s="103"/>
      <c r="U90" s="103"/>
      <c r="V90" s="103"/>
      <c r="W90" s="103"/>
      <c r="X90" s="103"/>
      <c r="Y90" s="103"/>
      <c r="Z90" s="103"/>
      <c r="AA90" s="103"/>
      <c r="AB90" s="103"/>
      <c r="AC90" s="103"/>
      <c r="AD90" s="103"/>
      <c r="AE90" s="103"/>
    </row>
    <row r="91" spans="1:31">
      <c r="A91" s="103"/>
      <c r="B91" s="103"/>
      <c r="M91" s="103"/>
      <c r="N91" s="103"/>
      <c r="O91" s="103"/>
      <c r="P91" s="103"/>
      <c r="Q91" s="103"/>
      <c r="R91" s="103"/>
      <c r="S91" s="103"/>
      <c r="T91" s="103"/>
      <c r="U91" s="103"/>
      <c r="V91" s="103"/>
      <c r="W91" s="103"/>
      <c r="X91" s="103"/>
      <c r="Y91" s="103"/>
      <c r="Z91" s="103"/>
      <c r="AA91" s="103"/>
      <c r="AB91" s="103"/>
      <c r="AC91" s="103"/>
      <c r="AD91" s="103"/>
      <c r="AE91" s="103"/>
    </row>
    <row r="92" spans="1:31">
      <c r="A92" s="103"/>
      <c r="B92" s="103"/>
      <c r="M92" s="103"/>
      <c r="N92" s="103"/>
      <c r="O92" s="103"/>
      <c r="P92" s="103"/>
      <c r="Q92" s="103"/>
      <c r="R92" s="103"/>
      <c r="S92" s="103"/>
      <c r="T92" s="103"/>
      <c r="U92" s="103"/>
      <c r="V92" s="103"/>
      <c r="W92" s="103"/>
      <c r="X92" s="103"/>
      <c r="Y92" s="103"/>
      <c r="Z92" s="103"/>
      <c r="AA92" s="103"/>
      <c r="AB92" s="103"/>
      <c r="AC92" s="103"/>
      <c r="AD92" s="103"/>
      <c r="AE92" s="103"/>
    </row>
    <row r="93" spans="1:31">
      <c r="A93" s="103"/>
      <c r="B93" s="103"/>
      <c r="M93" s="103"/>
      <c r="N93" s="103"/>
      <c r="O93" s="103"/>
      <c r="P93" s="103"/>
      <c r="Q93" s="103"/>
      <c r="R93" s="103"/>
      <c r="S93" s="103"/>
      <c r="T93" s="103"/>
      <c r="U93" s="103"/>
      <c r="V93" s="103"/>
      <c r="W93" s="103"/>
      <c r="X93" s="103"/>
      <c r="Y93" s="103"/>
      <c r="Z93" s="103"/>
      <c r="AA93" s="103"/>
      <c r="AB93" s="103"/>
      <c r="AC93" s="103"/>
      <c r="AD93" s="103"/>
      <c r="AE93" s="103"/>
    </row>
    <row r="94" spans="1:31">
      <c r="A94" s="103"/>
      <c r="B94" s="103"/>
      <c r="M94" s="103"/>
      <c r="N94" s="103"/>
      <c r="O94" s="103"/>
      <c r="P94" s="103"/>
      <c r="Q94" s="103"/>
      <c r="R94" s="103"/>
      <c r="S94" s="103"/>
      <c r="T94" s="103"/>
      <c r="U94" s="103"/>
      <c r="V94" s="103"/>
      <c r="W94" s="103"/>
      <c r="X94" s="103"/>
      <c r="Y94" s="103"/>
      <c r="Z94" s="103"/>
      <c r="AA94" s="103"/>
      <c r="AB94" s="103"/>
      <c r="AC94" s="103"/>
      <c r="AD94" s="103"/>
      <c r="AE94" s="103"/>
    </row>
    <row r="95" spans="1:31">
      <c r="A95" s="103"/>
      <c r="B95" s="103"/>
      <c r="M95" s="103"/>
      <c r="N95" s="103"/>
      <c r="O95" s="103"/>
      <c r="P95" s="103"/>
      <c r="Q95" s="103"/>
      <c r="R95" s="103"/>
      <c r="S95" s="103"/>
      <c r="T95" s="103"/>
      <c r="U95" s="103"/>
      <c r="V95" s="103"/>
      <c r="W95" s="103"/>
      <c r="X95" s="103"/>
      <c r="Y95" s="103"/>
      <c r="Z95" s="103"/>
      <c r="AA95" s="103"/>
      <c r="AB95" s="103"/>
      <c r="AC95" s="103"/>
      <c r="AD95" s="103"/>
      <c r="AE95" s="103"/>
    </row>
    <row r="96" spans="1:31">
      <c r="A96" s="103"/>
      <c r="B96" s="103"/>
      <c r="M96" s="103"/>
      <c r="N96" s="103"/>
      <c r="O96" s="103"/>
      <c r="P96" s="103"/>
      <c r="Q96" s="103"/>
      <c r="R96" s="103"/>
      <c r="S96" s="103"/>
      <c r="T96" s="103"/>
      <c r="U96" s="103"/>
      <c r="V96" s="103"/>
      <c r="W96" s="103"/>
      <c r="X96" s="103"/>
      <c r="Y96" s="103"/>
      <c r="Z96" s="103"/>
      <c r="AA96" s="103"/>
      <c r="AB96" s="103"/>
      <c r="AC96" s="103"/>
      <c r="AD96" s="103"/>
      <c r="AE96" s="103"/>
    </row>
    <row r="97" spans="1:31">
      <c r="A97" s="103"/>
      <c r="B97" s="103"/>
      <c r="M97" s="103"/>
      <c r="N97" s="103"/>
      <c r="O97" s="103"/>
      <c r="P97" s="103"/>
      <c r="Q97" s="103"/>
      <c r="R97" s="103"/>
      <c r="S97" s="103"/>
      <c r="T97" s="103"/>
      <c r="U97" s="103"/>
      <c r="V97" s="103"/>
      <c r="W97" s="103"/>
      <c r="X97" s="103"/>
      <c r="Y97" s="103"/>
      <c r="Z97" s="103"/>
      <c r="AA97" s="103"/>
      <c r="AB97" s="103"/>
      <c r="AC97" s="103"/>
      <c r="AD97" s="103"/>
      <c r="AE97" s="103"/>
    </row>
    <row r="98" spans="1:31">
      <c r="A98" s="103"/>
      <c r="B98" s="103"/>
      <c r="M98" s="103"/>
      <c r="N98" s="103"/>
      <c r="O98" s="103"/>
      <c r="P98" s="103"/>
      <c r="Q98" s="103"/>
      <c r="R98" s="103"/>
      <c r="S98" s="103"/>
      <c r="T98" s="103"/>
      <c r="U98" s="103"/>
      <c r="V98" s="103"/>
      <c r="W98" s="103"/>
      <c r="X98" s="103"/>
      <c r="Y98" s="103"/>
      <c r="Z98" s="103"/>
      <c r="AA98" s="103"/>
      <c r="AB98" s="103"/>
      <c r="AC98" s="103"/>
      <c r="AD98" s="103"/>
      <c r="AE98" s="103"/>
    </row>
    <row r="99" spans="1:31">
      <c r="A99" s="103"/>
      <c r="B99" s="103"/>
      <c r="M99" s="103"/>
      <c r="N99" s="103"/>
      <c r="O99" s="103"/>
      <c r="P99" s="103"/>
      <c r="Q99" s="103"/>
      <c r="R99" s="103"/>
      <c r="S99" s="103"/>
      <c r="T99" s="103"/>
      <c r="U99" s="103"/>
      <c r="V99" s="103"/>
      <c r="W99" s="103"/>
      <c r="X99" s="103"/>
      <c r="Y99" s="103"/>
      <c r="Z99" s="103"/>
      <c r="AA99" s="103"/>
      <c r="AB99" s="103"/>
      <c r="AC99" s="103"/>
      <c r="AD99" s="103"/>
      <c r="AE99" s="103"/>
    </row>
    <row r="100" spans="1:31">
      <c r="A100" s="103"/>
      <c r="B100" s="103"/>
    </row>
    <row r="101" spans="1:31">
      <c r="A101" s="103"/>
      <c r="B101" s="103"/>
    </row>
    <row r="102" spans="1:31">
      <c r="A102" s="103"/>
      <c r="B102" s="103"/>
    </row>
    <row r="103" spans="1:31">
      <c r="A103" s="103"/>
      <c r="B103" s="103"/>
    </row>
  </sheetData>
  <mergeCells count="21">
    <mergeCell ref="B1:C1"/>
    <mergeCell ref="A3:D4"/>
    <mergeCell ref="A5:D5"/>
    <mergeCell ref="A6:C6"/>
    <mergeCell ref="A29:D29"/>
    <mergeCell ref="B7:D7"/>
    <mergeCell ref="B8:D8"/>
    <mergeCell ref="B10:C10"/>
    <mergeCell ref="B11:C11"/>
    <mergeCell ref="A14:D14"/>
    <mergeCell ref="A21:B21"/>
    <mergeCell ref="C21:D21"/>
    <mergeCell ref="A22:B22"/>
    <mergeCell ref="C22:D22"/>
    <mergeCell ref="B9:D9"/>
    <mergeCell ref="A31:D31"/>
    <mergeCell ref="A23:B23"/>
    <mergeCell ref="A25:D25"/>
    <mergeCell ref="A26:D26"/>
    <mergeCell ref="A27:D27"/>
    <mergeCell ref="A30:D30"/>
  </mergeCells>
  <phoneticPr fontId="6" type="noConversion"/>
  <pageMargins left="1.19" right="0.75" top="1" bottom="1" header="0.5" footer="0.5"/>
  <pageSetup paperSize="9" scale="96"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600"/>
  <sheetViews>
    <sheetView workbookViewId="0"/>
  </sheetViews>
  <sheetFormatPr defaultColWidth="11.42578125" defaultRowHeight="15"/>
  <cols>
    <col min="1" max="1" width="4.140625" style="3" customWidth="1"/>
    <col min="2" max="4" width="11.42578125" style="4" customWidth="1"/>
    <col min="5" max="5" width="9.140625" style="4" customWidth="1"/>
    <col min="6" max="6" width="3.140625" style="4" customWidth="1"/>
    <col min="7" max="7" width="7.28515625" style="4" customWidth="1"/>
    <col min="8" max="8" width="10.5703125" style="4" customWidth="1"/>
    <col min="9" max="9" width="11.42578125" style="4" customWidth="1"/>
    <col min="10" max="10" width="10.42578125" style="4" customWidth="1"/>
    <col min="11" max="11" width="9.7109375" style="4" customWidth="1"/>
    <col min="12" max="16384" width="11.42578125" style="4"/>
  </cols>
  <sheetData>
    <row r="1" spans="1:12">
      <c r="A1" s="35" t="s">
        <v>379</v>
      </c>
    </row>
    <row r="2" spans="1:12" ht="16.5" customHeight="1" thickBot="1">
      <c r="B2" s="723" t="s">
        <v>286</v>
      </c>
      <c r="C2" s="724"/>
      <c r="D2" s="724"/>
      <c r="E2" s="724"/>
      <c r="F2" s="13"/>
      <c r="G2" s="725" t="s">
        <v>287</v>
      </c>
      <c r="H2" s="725"/>
      <c r="I2" s="725"/>
      <c r="J2" s="725"/>
      <c r="K2" s="725"/>
      <c r="L2" s="726"/>
    </row>
    <row r="3" spans="1:12" ht="92.25" customHeight="1" thickTop="1" thickBot="1">
      <c r="B3" s="12"/>
      <c r="C3" s="12"/>
      <c r="D3" s="12"/>
      <c r="E3" s="12"/>
      <c r="F3" s="13"/>
      <c r="G3" s="14"/>
      <c r="H3" s="14"/>
      <c r="I3" s="14"/>
      <c r="J3" s="14"/>
      <c r="K3" s="14"/>
      <c r="L3" s="15"/>
    </row>
    <row r="4" spans="1:12" ht="40.5" customHeight="1" thickTop="1" thickBot="1">
      <c r="A4" s="5"/>
      <c r="B4" s="16" t="s">
        <v>288</v>
      </c>
      <c r="C4" s="727" t="s">
        <v>143</v>
      </c>
      <c r="D4" s="728"/>
      <c r="E4" s="729"/>
      <c r="F4" s="13"/>
      <c r="G4" s="17">
        <v>1</v>
      </c>
      <c r="H4" s="17" t="s">
        <v>289</v>
      </c>
      <c r="I4" s="730" t="s">
        <v>290</v>
      </c>
      <c r="J4" s="731"/>
      <c r="K4" s="731"/>
      <c r="L4" s="732"/>
    </row>
    <row r="5" spans="1:12" ht="36.75" customHeight="1" thickTop="1" thickBot="1">
      <c r="A5" s="6"/>
      <c r="B5" s="18">
        <v>1000</v>
      </c>
      <c r="C5" s="18" t="s">
        <v>291</v>
      </c>
      <c r="D5" s="18"/>
      <c r="E5" s="19"/>
      <c r="F5" s="13"/>
      <c r="G5" s="17">
        <v>2</v>
      </c>
      <c r="H5" s="17" t="s">
        <v>292</v>
      </c>
      <c r="I5" s="733" t="s">
        <v>293</v>
      </c>
      <c r="J5" s="734"/>
      <c r="K5" s="734"/>
      <c r="L5" s="20" t="s">
        <v>294</v>
      </c>
    </row>
    <row r="6" spans="1:12" ht="46.5" thickTop="1" thickBot="1">
      <c r="A6" s="6"/>
      <c r="B6" s="17">
        <v>1010</v>
      </c>
      <c r="C6" s="17"/>
      <c r="D6" s="17" t="s">
        <v>295</v>
      </c>
      <c r="E6" s="21"/>
      <c r="F6" s="13"/>
      <c r="G6" s="17">
        <v>3</v>
      </c>
      <c r="H6" s="22" t="s">
        <v>296</v>
      </c>
      <c r="I6" s="733"/>
      <c r="J6" s="734"/>
      <c r="K6" s="734"/>
      <c r="L6" s="23" t="s">
        <v>297</v>
      </c>
    </row>
    <row r="7" spans="1:12" ht="15.75" thickBot="1">
      <c r="A7" s="6"/>
      <c r="B7" s="17">
        <v>1020</v>
      </c>
      <c r="C7" s="17"/>
      <c r="D7" s="17" t="s">
        <v>298</v>
      </c>
      <c r="E7" s="21"/>
      <c r="F7" s="13"/>
      <c r="G7" s="24">
        <v>4</v>
      </c>
      <c r="H7" s="735" t="s">
        <v>299</v>
      </c>
      <c r="I7" s="736"/>
      <c r="J7" s="736"/>
      <c r="K7" s="736"/>
      <c r="L7" s="737"/>
    </row>
    <row r="8" spans="1:12" ht="18.75" thickBot="1">
      <c r="A8" s="6"/>
      <c r="B8" s="17">
        <v>1030</v>
      </c>
      <c r="C8" s="17"/>
      <c r="D8" s="17" t="s">
        <v>300</v>
      </c>
      <c r="E8" s="21"/>
    </row>
    <row r="9" spans="1:12" s="7" customFormat="1" ht="16.5" thickBot="1">
      <c r="A9" s="6"/>
      <c r="B9" s="17">
        <v>1040</v>
      </c>
      <c r="C9" s="17"/>
      <c r="D9" s="17" t="s">
        <v>301</v>
      </c>
      <c r="E9" s="21"/>
    </row>
    <row r="10" spans="1:12" s="7" customFormat="1" ht="20.25" customHeight="1" thickBot="1">
      <c r="A10" s="6"/>
      <c r="B10" s="24">
        <v>1050</v>
      </c>
      <c r="C10" s="24"/>
      <c r="D10" s="24" t="s">
        <v>302</v>
      </c>
      <c r="E10" s="25"/>
    </row>
    <row r="11" spans="1:12" ht="19.5" thickTop="1" thickBot="1">
      <c r="A11" s="6"/>
      <c r="B11" s="18">
        <v>2000</v>
      </c>
      <c r="C11" s="18" t="s">
        <v>303</v>
      </c>
      <c r="D11" s="18"/>
      <c r="E11" s="19"/>
    </row>
    <row r="12" spans="1:12" ht="37.5" thickTop="1" thickBot="1">
      <c r="A12" s="6"/>
      <c r="B12" s="17">
        <v>2010</v>
      </c>
      <c r="C12" s="17"/>
      <c r="D12" s="17" t="s">
        <v>304</v>
      </c>
      <c r="E12" s="21"/>
    </row>
    <row r="13" spans="1:12" ht="15.75" thickBot="1">
      <c r="A13" s="6"/>
      <c r="B13" s="24">
        <v>2020</v>
      </c>
      <c r="C13" s="24"/>
      <c r="D13" s="24" t="s">
        <v>305</v>
      </c>
      <c r="E13" s="25"/>
    </row>
    <row r="14" spans="1:12" ht="19.5" thickTop="1" thickBot="1">
      <c r="A14" s="6"/>
      <c r="B14" s="18">
        <v>3000</v>
      </c>
      <c r="C14" s="18" t="s">
        <v>306</v>
      </c>
      <c r="D14" s="18"/>
      <c r="E14" s="19"/>
    </row>
    <row r="15" spans="1:12" ht="31.5" customHeight="1" thickTop="1" thickBot="1">
      <c r="A15" s="6"/>
      <c r="B15" s="26">
        <v>3010</v>
      </c>
      <c r="C15" s="26"/>
      <c r="D15" s="26" t="s">
        <v>307</v>
      </c>
      <c r="E15" s="27"/>
    </row>
    <row r="16" spans="1:12" ht="15.75" thickBot="1">
      <c r="A16" s="6"/>
      <c r="B16" s="28">
        <v>3020</v>
      </c>
      <c r="C16" s="28"/>
      <c r="D16" s="28" t="s">
        <v>308</v>
      </c>
      <c r="E16" s="28"/>
    </row>
    <row r="17" spans="1:5" ht="28.5" thickTop="1" thickBot="1">
      <c r="A17" s="6"/>
      <c r="B17" s="18">
        <v>4000</v>
      </c>
      <c r="C17" s="18" t="s">
        <v>270</v>
      </c>
      <c r="D17" s="18"/>
      <c r="E17" s="19"/>
    </row>
    <row r="18" spans="1:5" ht="19.5" thickTop="1" thickBot="1">
      <c r="A18" s="6"/>
      <c r="B18" s="17">
        <v>4010</v>
      </c>
      <c r="C18" s="17"/>
      <c r="D18" s="17" t="s">
        <v>309</v>
      </c>
      <c r="E18" s="21"/>
    </row>
    <row r="19" spans="1:5" ht="18.75" thickBot="1">
      <c r="A19" s="6"/>
      <c r="B19" s="17">
        <v>4020</v>
      </c>
      <c r="C19" s="17"/>
      <c r="D19" s="17" t="s">
        <v>310</v>
      </c>
      <c r="E19" s="21"/>
    </row>
    <row r="20" spans="1:5" ht="27.75" thickBot="1">
      <c r="A20" s="6"/>
      <c r="B20" s="17">
        <v>4030</v>
      </c>
      <c r="C20" s="17"/>
      <c r="D20" s="17" t="s">
        <v>311</v>
      </c>
      <c r="E20" s="21"/>
    </row>
    <row r="21" spans="1:5" ht="27.75" thickBot="1">
      <c r="A21" s="6"/>
      <c r="B21" s="17">
        <v>4040</v>
      </c>
      <c r="C21" s="17"/>
      <c r="D21" s="17" t="s">
        <v>312</v>
      </c>
      <c r="E21" s="21"/>
    </row>
    <row r="22" spans="1:5" ht="27.75" customHeight="1" thickBot="1">
      <c r="A22" s="6"/>
      <c r="B22" s="17">
        <v>4050</v>
      </c>
      <c r="C22" s="17"/>
      <c r="D22" s="17" t="s">
        <v>313</v>
      </c>
      <c r="E22" s="21"/>
    </row>
    <row r="23" spans="1:5" ht="18.75" thickBot="1">
      <c r="A23" s="6"/>
      <c r="B23" s="17">
        <v>4060</v>
      </c>
      <c r="C23" s="17"/>
      <c r="D23" s="17" t="s">
        <v>314</v>
      </c>
      <c r="E23" s="21"/>
    </row>
    <row r="24" spans="1:5" ht="27.75" thickBot="1">
      <c r="A24" s="6"/>
      <c r="B24" s="17">
        <v>4070</v>
      </c>
      <c r="C24" s="17"/>
      <c r="D24" s="17" t="s">
        <v>315</v>
      </c>
      <c r="E24" s="21"/>
    </row>
    <row r="25" spans="1:5" ht="15.75" thickBot="1">
      <c r="A25" s="6"/>
      <c r="B25" s="24">
        <v>4080</v>
      </c>
      <c r="C25" s="24"/>
      <c r="D25" s="24" t="s">
        <v>316</v>
      </c>
      <c r="E25" s="25"/>
    </row>
    <row r="26" spans="1:5" ht="19.5" thickTop="1" thickBot="1">
      <c r="A26" s="6"/>
      <c r="B26" s="18">
        <v>5000</v>
      </c>
      <c r="C26" s="18" t="s">
        <v>317</v>
      </c>
      <c r="D26" s="18"/>
      <c r="E26" s="19"/>
    </row>
    <row r="27" spans="1:5" ht="16.5" thickTop="1" thickBot="1">
      <c r="A27" s="6"/>
      <c r="B27" s="17">
        <v>5010</v>
      </c>
      <c r="C27" s="17"/>
      <c r="D27" s="17" t="s">
        <v>318</v>
      </c>
      <c r="E27" s="21"/>
    </row>
    <row r="28" spans="1:5" ht="15.75" thickBot="1">
      <c r="A28" s="6"/>
      <c r="B28" s="17">
        <v>5020</v>
      </c>
      <c r="C28" s="17"/>
      <c r="D28" s="17" t="s">
        <v>271</v>
      </c>
      <c r="E28" s="21"/>
    </row>
    <row r="29" spans="1:5" ht="15.75" thickBot="1">
      <c r="A29" s="6"/>
      <c r="B29" s="17">
        <v>5030</v>
      </c>
      <c r="C29" s="17"/>
      <c r="D29" s="17" t="s">
        <v>319</v>
      </c>
      <c r="E29" s="21"/>
    </row>
    <row r="30" spans="1:5" ht="15.75" thickBot="1">
      <c r="A30" s="6"/>
      <c r="B30" s="17">
        <v>5031</v>
      </c>
      <c r="C30" s="17"/>
      <c r="D30" s="17"/>
      <c r="E30" s="21" t="s">
        <v>320</v>
      </c>
    </row>
    <row r="31" spans="1:5" ht="18.75" thickBot="1">
      <c r="A31" s="6"/>
      <c r="B31" s="17">
        <v>5032</v>
      </c>
      <c r="C31" s="17"/>
      <c r="D31" s="17"/>
      <c r="E31" s="21" t="s">
        <v>321</v>
      </c>
    </row>
    <row r="32" spans="1:5" ht="15.75" thickBot="1">
      <c r="A32" s="6"/>
      <c r="B32" s="17">
        <v>5040</v>
      </c>
      <c r="C32" s="17"/>
      <c r="D32" s="17" t="s">
        <v>272</v>
      </c>
      <c r="E32" s="21"/>
    </row>
    <row r="33" spans="1:5" ht="15.75" thickBot="1">
      <c r="A33" s="6"/>
      <c r="B33" s="17">
        <v>5041</v>
      </c>
      <c r="C33" s="17"/>
      <c r="D33" s="17"/>
      <c r="E33" s="21" t="s">
        <v>322</v>
      </c>
    </row>
    <row r="34" spans="1:5" ht="15.75" thickBot="1">
      <c r="A34" s="6"/>
      <c r="B34" s="17">
        <v>5042</v>
      </c>
      <c r="C34" s="17"/>
      <c r="D34" s="17"/>
      <c r="E34" s="21" t="s">
        <v>323</v>
      </c>
    </row>
    <row r="35" spans="1:5" ht="15.75" thickBot="1">
      <c r="A35" s="6"/>
      <c r="B35" s="17">
        <v>5043</v>
      </c>
      <c r="C35" s="17"/>
      <c r="D35" s="17"/>
      <c r="E35" s="21" t="s">
        <v>273</v>
      </c>
    </row>
    <row r="36" spans="1:5" ht="60.75" customHeight="1" thickBot="1">
      <c r="A36" s="6"/>
      <c r="B36" s="17">
        <v>5043</v>
      </c>
      <c r="C36" s="17"/>
      <c r="D36" s="17"/>
      <c r="E36" s="21" t="s">
        <v>324</v>
      </c>
    </row>
    <row r="37" spans="1:5" ht="20.25" customHeight="1" thickBot="1">
      <c r="A37" s="6"/>
      <c r="B37" s="24">
        <v>5044</v>
      </c>
      <c r="C37" s="24"/>
      <c r="D37" s="24"/>
      <c r="E37" s="25" t="s">
        <v>325</v>
      </c>
    </row>
    <row r="38" spans="1:5" ht="15.75" customHeight="1" thickTop="1" thickBot="1">
      <c r="A38" s="6"/>
      <c r="B38" s="18">
        <v>6000</v>
      </c>
      <c r="C38" s="18" t="s">
        <v>274</v>
      </c>
      <c r="D38" s="18"/>
      <c r="E38" s="19"/>
    </row>
    <row r="39" spans="1:5" ht="16.5" customHeight="1" thickTop="1" thickBot="1">
      <c r="A39" s="6"/>
      <c r="B39" s="17">
        <v>6010</v>
      </c>
      <c r="C39" s="17"/>
      <c r="D39" s="17" t="s">
        <v>326</v>
      </c>
      <c r="E39" s="21"/>
    </row>
    <row r="40" spans="1:5" ht="15.75" thickBot="1">
      <c r="A40" s="6"/>
      <c r="B40" s="17">
        <v>6020</v>
      </c>
      <c r="C40" s="17"/>
      <c r="D40" s="17" t="s">
        <v>327</v>
      </c>
      <c r="E40" s="21"/>
    </row>
    <row r="41" spans="1:5" ht="15.75" thickBot="1">
      <c r="A41" s="6"/>
      <c r="B41" s="17">
        <v>6030</v>
      </c>
      <c r="C41" s="17"/>
      <c r="D41" s="17" t="s">
        <v>328</v>
      </c>
      <c r="E41" s="21"/>
    </row>
    <row r="42" spans="1:5" ht="15.75" thickBot="1">
      <c r="A42" s="6"/>
      <c r="B42" s="17">
        <v>6040</v>
      </c>
      <c r="C42" s="17"/>
      <c r="D42" s="17" t="s">
        <v>329</v>
      </c>
      <c r="E42" s="21"/>
    </row>
    <row r="43" spans="1:5" ht="18.75" thickBot="1">
      <c r="A43" s="6"/>
      <c r="B43" s="17">
        <v>6041</v>
      </c>
      <c r="C43" s="17"/>
      <c r="D43" s="17"/>
      <c r="E43" s="21" t="s">
        <v>330</v>
      </c>
    </row>
    <row r="44" spans="1:5" ht="18.75" thickBot="1">
      <c r="A44" s="6"/>
      <c r="B44" s="17">
        <v>6042</v>
      </c>
      <c r="C44" s="17"/>
      <c r="D44" s="17"/>
      <c r="E44" s="21" t="s">
        <v>331</v>
      </c>
    </row>
    <row r="45" spans="1:5" ht="27.75" thickBot="1">
      <c r="A45" s="6"/>
      <c r="B45" s="17">
        <v>6043</v>
      </c>
      <c r="C45" s="17"/>
      <c r="D45" s="17"/>
      <c r="E45" s="21" t="s">
        <v>332</v>
      </c>
    </row>
    <row r="46" spans="1:5" ht="51" customHeight="1" thickBot="1">
      <c r="A46" s="6"/>
      <c r="B46" s="17">
        <v>6044</v>
      </c>
      <c r="C46" s="17"/>
      <c r="D46" s="17"/>
      <c r="E46" s="21" t="s">
        <v>333</v>
      </c>
    </row>
    <row r="47" spans="1:5" ht="15.75" thickBot="1">
      <c r="A47" s="6"/>
      <c r="B47" s="24">
        <v>6050</v>
      </c>
      <c r="C47" s="24"/>
      <c r="D47" s="24" t="s">
        <v>334</v>
      </c>
      <c r="E47" s="25"/>
    </row>
    <row r="48" spans="1:5" ht="19.5" thickTop="1" thickBot="1">
      <c r="A48" s="6"/>
      <c r="B48" s="18">
        <v>7000</v>
      </c>
      <c r="C48" s="18" t="s">
        <v>335</v>
      </c>
      <c r="D48" s="18"/>
      <c r="E48" s="19"/>
    </row>
    <row r="49" spans="1:5" ht="19.5" customHeight="1" thickTop="1" thickBot="1">
      <c r="A49" s="6"/>
      <c r="B49" s="17">
        <v>7010</v>
      </c>
      <c r="C49" s="17"/>
      <c r="D49" s="17" t="s">
        <v>336</v>
      </c>
      <c r="E49" s="21"/>
    </row>
    <row r="50" spans="1:5" ht="26.25" customHeight="1" thickBot="1">
      <c r="A50" s="6"/>
      <c r="B50" s="17">
        <v>7011</v>
      </c>
      <c r="C50" s="17"/>
      <c r="D50" s="17"/>
      <c r="E50" s="21" t="s">
        <v>275</v>
      </c>
    </row>
    <row r="51" spans="1:5" ht="21.75" customHeight="1" thickBot="1">
      <c r="A51" s="6"/>
      <c r="B51" s="17">
        <v>7012</v>
      </c>
      <c r="C51" s="17"/>
      <c r="D51" s="17"/>
      <c r="E51" s="21" t="s">
        <v>337</v>
      </c>
    </row>
    <row r="52" spans="1:5" ht="18.75" thickBot="1">
      <c r="A52" s="6"/>
      <c r="B52" s="17">
        <v>7013</v>
      </c>
      <c r="C52" s="17"/>
      <c r="D52" s="17"/>
      <c r="E52" s="21" t="s">
        <v>338</v>
      </c>
    </row>
    <row r="53" spans="1:5" ht="21" customHeight="1" thickBot="1">
      <c r="A53" s="6"/>
      <c r="B53" s="17">
        <v>7014</v>
      </c>
      <c r="C53" s="17"/>
      <c r="D53" s="17"/>
      <c r="E53" s="21" t="s">
        <v>339</v>
      </c>
    </row>
    <row r="54" spans="1:5" ht="18.75" thickBot="1">
      <c r="A54" s="6"/>
      <c r="B54" s="17">
        <v>7020</v>
      </c>
      <c r="C54" s="17"/>
      <c r="D54" s="17" t="s">
        <v>340</v>
      </c>
      <c r="E54" s="21"/>
    </row>
    <row r="55" spans="1:5" ht="18.75" thickBot="1">
      <c r="A55" s="6"/>
      <c r="B55" s="17">
        <v>7030</v>
      </c>
      <c r="C55" s="17"/>
      <c r="D55" s="17" t="s">
        <v>341</v>
      </c>
      <c r="E55" s="21"/>
    </row>
    <row r="56" spans="1:5" ht="46.5" customHeight="1" thickBot="1">
      <c r="A56" s="6"/>
      <c r="B56" s="17">
        <v>7031</v>
      </c>
      <c r="C56" s="17"/>
      <c r="D56" s="17"/>
      <c r="E56" s="21" t="s">
        <v>342</v>
      </c>
    </row>
    <row r="57" spans="1:5" ht="18.75" thickBot="1">
      <c r="A57" s="6"/>
      <c r="B57" s="17">
        <v>7032</v>
      </c>
      <c r="C57" s="17"/>
      <c r="D57" s="17"/>
      <c r="E57" s="21" t="s">
        <v>343</v>
      </c>
    </row>
    <row r="58" spans="1:5" ht="18.75" thickBot="1">
      <c r="A58" s="6"/>
      <c r="B58" s="17">
        <v>7033</v>
      </c>
      <c r="C58" s="17"/>
      <c r="D58" s="17"/>
      <c r="E58" s="21" t="s">
        <v>344</v>
      </c>
    </row>
    <row r="59" spans="1:5" ht="27.75" thickBot="1">
      <c r="A59" s="6"/>
      <c r="B59" s="17">
        <v>7034</v>
      </c>
      <c r="C59" s="17"/>
      <c r="D59" s="17"/>
      <c r="E59" s="21" t="s">
        <v>345</v>
      </c>
    </row>
    <row r="60" spans="1:5" ht="18.75" thickBot="1">
      <c r="A60" s="6"/>
      <c r="B60" s="17">
        <v>7040</v>
      </c>
      <c r="C60" s="17"/>
      <c r="D60" s="17" t="s">
        <v>346</v>
      </c>
      <c r="E60" s="21"/>
    </row>
    <row r="61" spans="1:5" ht="18.75" thickBot="1">
      <c r="A61" s="6"/>
      <c r="B61" s="17">
        <v>7050</v>
      </c>
      <c r="C61" s="17"/>
      <c r="D61" s="17" t="s">
        <v>347</v>
      </c>
      <c r="E61" s="21"/>
    </row>
    <row r="62" spans="1:5" ht="15.75" thickBot="1">
      <c r="A62" s="6"/>
      <c r="B62" s="24">
        <v>7060</v>
      </c>
      <c r="C62" s="24"/>
      <c r="D62" s="24" t="s">
        <v>348</v>
      </c>
      <c r="E62" s="25"/>
    </row>
    <row r="63" spans="1:5" ht="28.5" thickTop="1" thickBot="1">
      <c r="A63" s="6"/>
      <c r="B63" s="18">
        <v>8000</v>
      </c>
      <c r="C63" s="18" t="s">
        <v>349</v>
      </c>
      <c r="D63" s="18"/>
      <c r="E63" s="19"/>
    </row>
    <row r="64" spans="1:5" ht="19.5" thickTop="1" thickBot="1">
      <c r="A64" s="6"/>
      <c r="B64" s="17">
        <v>8010</v>
      </c>
      <c r="C64" s="17"/>
      <c r="D64" s="17" t="s">
        <v>350</v>
      </c>
      <c r="E64" s="21"/>
    </row>
    <row r="65" spans="1:5" ht="18.75" thickBot="1">
      <c r="A65" s="6"/>
      <c r="B65" s="17">
        <v>8011</v>
      </c>
      <c r="C65" s="17"/>
      <c r="D65" s="17"/>
      <c r="E65" s="21" t="s">
        <v>351</v>
      </c>
    </row>
    <row r="66" spans="1:5" ht="15.6" customHeight="1" thickBot="1">
      <c r="A66" s="6"/>
      <c r="B66" s="17">
        <v>8012</v>
      </c>
      <c r="C66" s="17"/>
      <c r="D66" s="17"/>
      <c r="E66" s="21" t="s">
        <v>352</v>
      </c>
    </row>
    <row r="67" spans="1:5" ht="15.75" thickBot="1">
      <c r="A67" s="6"/>
      <c r="B67" s="17">
        <v>8013</v>
      </c>
      <c r="C67" s="17"/>
      <c r="D67" s="17"/>
      <c r="E67" s="21" t="s">
        <v>353</v>
      </c>
    </row>
    <row r="68" spans="1:5" ht="15.75" thickBot="1">
      <c r="A68" s="6"/>
      <c r="B68" s="17">
        <v>8020</v>
      </c>
      <c r="C68" s="17"/>
      <c r="D68" s="17" t="s">
        <v>354</v>
      </c>
      <c r="E68" s="21"/>
    </row>
    <row r="69" spans="1:5" ht="18.75" thickBot="1">
      <c r="A69" s="6"/>
      <c r="B69" s="17">
        <v>8030</v>
      </c>
      <c r="C69" s="17"/>
      <c r="D69" s="17" t="s">
        <v>355</v>
      </c>
      <c r="E69" s="21"/>
    </row>
    <row r="70" spans="1:5" ht="31.35" customHeight="1" thickBot="1">
      <c r="A70" s="6"/>
      <c r="B70" s="17">
        <v>8031</v>
      </c>
      <c r="C70" s="17"/>
      <c r="D70" s="17"/>
      <c r="E70" s="21" t="s">
        <v>356</v>
      </c>
    </row>
    <row r="71" spans="1:5" ht="15.75" customHeight="1" thickBot="1">
      <c r="A71" s="6"/>
      <c r="B71" s="17">
        <v>8032</v>
      </c>
      <c r="C71" s="17"/>
      <c r="D71" s="17"/>
      <c r="E71" s="21" t="s">
        <v>357</v>
      </c>
    </row>
    <row r="72" spans="1:5" ht="18.75" thickBot="1">
      <c r="A72" s="6"/>
      <c r="B72" s="17">
        <v>8033</v>
      </c>
      <c r="C72" s="17"/>
      <c r="D72" s="17"/>
      <c r="E72" s="21" t="s">
        <v>358</v>
      </c>
    </row>
    <row r="73" spans="1:5" ht="15.75" thickBot="1">
      <c r="A73" s="6"/>
      <c r="B73" s="17">
        <v>8034</v>
      </c>
      <c r="C73" s="17"/>
      <c r="D73" s="17"/>
      <c r="E73" s="21" t="s">
        <v>359</v>
      </c>
    </row>
    <row r="74" spans="1:5" ht="15.75" customHeight="1" thickBot="1">
      <c r="A74" s="6"/>
      <c r="B74" s="17">
        <v>8035</v>
      </c>
      <c r="C74" s="17"/>
      <c r="D74" s="17"/>
      <c r="E74" s="21" t="s">
        <v>360</v>
      </c>
    </row>
    <row r="75" spans="1:5" ht="15.75" thickBot="1">
      <c r="A75" s="6"/>
      <c r="B75" s="17">
        <v>8040</v>
      </c>
      <c r="C75" s="17"/>
      <c r="D75" s="17" t="s">
        <v>361</v>
      </c>
      <c r="E75" s="21"/>
    </row>
    <row r="76" spans="1:5" ht="18.75" thickBot="1">
      <c r="A76" s="6"/>
      <c r="B76" s="17">
        <v>8050</v>
      </c>
      <c r="C76" s="17"/>
      <c r="D76" s="17" t="s">
        <v>362</v>
      </c>
      <c r="E76" s="21"/>
    </row>
    <row r="77" spans="1:5" ht="15.75" thickBot="1">
      <c r="A77" s="6"/>
      <c r="B77" s="17">
        <v>8051</v>
      </c>
      <c r="C77" s="17"/>
      <c r="D77" s="17"/>
      <c r="E77" s="21" t="s">
        <v>363</v>
      </c>
    </row>
    <row r="78" spans="1:5" ht="15.75" thickBot="1">
      <c r="A78" s="6"/>
      <c r="B78" s="17">
        <v>8052</v>
      </c>
      <c r="C78" s="17"/>
      <c r="D78" s="17"/>
      <c r="E78" s="21" t="s">
        <v>364</v>
      </c>
    </row>
    <row r="79" spans="1:5" ht="15.75" thickBot="1">
      <c r="A79" s="6"/>
      <c r="B79" s="17">
        <v>8053</v>
      </c>
      <c r="C79" s="17"/>
      <c r="D79" s="17"/>
      <c r="E79" s="21" t="s">
        <v>365</v>
      </c>
    </row>
    <row r="80" spans="1:5" ht="48" customHeight="1" thickBot="1">
      <c r="A80" s="6"/>
      <c r="B80" s="17">
        <v>8054</v>
      </c>
      <c r="C80" s="17"/>
      <c r="D80" s="17"/>
      <c r="E80" s="21" t="s">
        <v>276</v>
      </c>
    </row>
    <row r="81" spans="1:7" ht="15.75" thickBot="1">
      <c r="A81" s="6"/>
      <c r="B81" s="17">
        <v>8055</v>
      </c>
      <c r="C81" s="17"/>
      <c r="D81" s="17"/>
      <c r="E81" s="21" t="s">
        <v>316</v>
      </c>
    </row>
    <row r="82" spans="1:7" ht="15.75" thickBot="1">
      <c r="A82" s="6"/>
      <c r="B82" s="24">
        <v>8060</v>
      </c>
      <c r="C82" s="24"/>
      <c r="D82" s="24" t="s">
        <v>316</v>
      </c>
      <c r="E82" s="25"/>
    </row>
    <row r="83" spans="1:7" ht="19.5" thickTop="1" thickBot="1">
      <c r="A83" s="6"/>
      <c r="B83" s="18">
        <v>9000</v>
      </c>
      <c r="C83" s="18" t="s">
        <v>366</v>
      </c>
      <c r="D83" s="18"/>
      <c r="E83" s="19"/>
    </row>
    <row r="84" spans="1:7" ht="20.25" customHeight="1" thickTop="1" thickBot="1">
      <c r="A84" s="6"/>
      <c r="B84" s="17">
        <v>9010</v>
      </c>
      <c r="C84" s="17"/>
      <c r="D84" s="17" t="s">
        <v>367</v>
      </c>
      <c r="E84" s="21"/>
    </row>
    <row r="85" spans="1:7" ht="27.75" thickBot="1">
      <c r="A85" s="6"/>
      <c r="B85" s="17">
        <v>9020</v>
      </c>
      <c r="C85" s="17"/>
      <c r="D85" s="17" t="s">
        <v>368</v>
      </c>
      <c r="E85" s="21"/>
    </row>
    <row r="86" spans="1:7" ht="31.35" customHeight="1" thickBot="1">
      <c r="A86" s="6"/>
      <c r="B86" s="17">
        <v>9021</v>
      </c>
      <c r="C86" s="17"/>
      <c r="D86" s="17"/>
      <c r="E86" s="21" t="s">
        <v>277</v>
      </c>
    </row>
    <row r="87" spans="1:7" ht="78.2" customHeight="1" thickBot="1">
      <c r="A87" s="6"/>
      <c r="B87" s="17">
        <v>9022</v>
      </c>
      <c r="C87" s="17"/>
      <c r="D87" s="17"/>
      <c r="E87" s="21" t="s">
        <v>278</v>
      </c>
    </row>
    <row r="88" spans="1:7" ht="15.75" thickBot="1">
      <c r="A88" s="6"/>
      <c r="B88" s="17">
        <v>9023</v>
      </c>
      <c r="C88" s="17"/>
      <c r="D88" s="17"/>
      <c r="E88" s="21" t="s">
        <v>369</v>
      </c>
    </row>
    <row r="89" spans="1:7" ht="15.75" thickBot="1">
      <c r="A89" s="6"/>
      <c r="B89" s="24">
        <v>9030</v>
      </c>
      <c r="C89" s="24"/>
      <c r="D89" s="24" t="s">
        <v>316</v>
      </c>
      <c r="E89" s="25"/>
    </row>
    <row r="90" spans="1:7" ht="16.5" thickTop="1" thickBot="1">
      <c r="A90" s="6"/>
      <c r="B90" s="18">
        <v>11000</v>
      </c>
      <c r="C90" s="721" t="s">
        <v>370</v>
      </c>
      <c r="D90" s="722"/>
      <c r="E90" s="19"/>
    </row>
    <row r="91" spans="1:7" ht="19.5" thickTop="1" thickBot="1">
      <c r="A91" s="6"/>
      <c r="B91" s="17">
        <v>11010</v>
      </c>
      <c r="C91" s="17"/>
      <c r="D91" s="17" t="s">
        <v>371</v>
      </c>
      <c r="E91" s="21"/>
    </row>
    <row r="92" spans="1:7" ht="18.75" thickBot="1">
      <c r="A92" s="6"/>
      <c r="B92" s="17">
        <v>11020</v>
      </c>
      <c r="C92" s="17"/>
      <c r="D92" s="17" t="s">
        <v>372</v>
      </c>
      <c r="E92" s="21"/>
    </row>
    <row r="93" spans="1:7" ht="15.75" thickBot="1">
      <c r="A93" s="6"/>
      <c r="B93" s="18">
        <v>12000</v>
      </c>
      <c r="C93" s="18" t="s">
        <v>373</v>
      </c>
      <c r="D93" s="18"/>
      <c r="E93" s="19"/>
    </row>
    <row r="94" spans="1:7" ht="25.5" customHeight="1" thickTop="1" thickBot="1">
      <c r="A94" s="6"/>
      <c r="B94" s="18">
        <v>13000</v>
      </c>
      <c r="C94" s="18" t="s">
        <v>374</v>
      </c>
      <c r="D94" s="18"/>
      <c r="E94" s="19"/>
    </row>
    <row r="95" spans="1:7" ht="15.75" thickTop="1">
      <c r="A95" s="8"/>
      <c r="B95" s="29">
        <v>14000</v>
      </c>
      <c r="C95" s="29" t="s">
        <v>316</v>
      </c>
      <c r="D95" s="29"/>
      <c r="E95" s="30"/>
    </row>
    <row r="96" spans="1:7">
      <c r="A96" s="8"/>
      <c r="B96" s="31"/>
      <c r="C96" s="31"/>
      <c r="D96" s="31"/>
      <c r="E96" s="31"/>
      <c r="F96" s="31"/>
      <c r="G96" s="31"/>
    </row>
    <row r="97" spans="1:7">
      <c r="A97" s="8"/>
      <c r="B97" s="31"/>
      <c r="C97" s="32"/>
      <c r="D97" s="32"/>
      <c r="E97" s="32"/>
      <c r="F97" s="32"/>
      <c r="G97" s="32"/>
    </row>
    <row r="98" spans="1:7" ht="45" customHeight="1">
      <c r="A98" s="8"/>
      <c r="B98" s="31"/>
      <c r="C98" s="33"/>
      <c r="D98" s="34"/>
      <c r="E98" s="34"/>
      <c r="F98" s="34"/>
      <c r="G98" s="34"/>
    </row>
    <row r="99" spans="1:7" ht="42" customHeight="1">
      <c r="A99" s="8"/>
      <c r="B99" s="31"/>
      <c r="C99" s="33"/>
      <c r="D99" s="34"/>
      <c r="E99" s="34"/>
      <c r="F99" s="34"/>
      <c r="G99" s="34"/>
    </row>
    <row r="100" spans="1:7" ht="50.25" customHeight="1">
      <c r="A100" s="8"/>
      <c r="B100" s="31"/>
      <c r="C100" s="33"/>
      <c r="D100" s="34"/>
      <c r="E100" s="34"/>
      <c r="F100" s="34"/>
      <c r="G100" s="34"/>
    </row>
    <row r="101" spans="1:7">
      <c r="A101" s="6"/>
      <c r="B101" s="31"/>
      <c r="C101" s="33"/>
      <c r="D101" s="33"/>
      <c r="E101" s="33"/>
      <c r="F101" s="33"/>
      <c r="G101" s="33"/>
    </row>
    <row r="102" spans="1:7">
      <c r="A102" s="6"/>
      <c r="B102" s="31"/>
      <c r="C102" s="31"/>
      <c r="D102" s="31"/>
      <c r="E102" s="31"/>
      <c r="F102" s="31"/>
      <c r="G102" s="31"/>
    </row>
    <row r="103" spans="1:7" ht="45.75" customHeight="1">
      <c r="A103" s="6"/>
      <c r="B103" s="31"/>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4"/>
  <sheetViews>
    <sheetView workbookViewId="0"/>
  </sheetViews>
  <sheetFormatPr defaultRowHeight="15"/>
  <sheetData>
    <row r="1" spans="1:14">
      <c r="A1" s="214" t="s">
        <v>503</v>
      </c>
      <c r="B1" s="214"/>
      <c r="C1" s="214"/>
      <c r="D1" s="214"/>
      <c r="E1" s="214"/>
      <c r="F1" s="214"/>
      <c r="G1" s="214"/>
      <c r="H1" s="214"/>
      <c r="I1" s="215"/>
      <c r="J1" s="215"/>
      <c r="K1" s="215"/>
      <c r="L1" s="215"/>
      <c r="M1" s="215"/>
      <c r="N1" s="215"/>
    </row>
    <row r="2" spans="1:14">
      <c r="A2" s="216">
        <v>1</v>
      </c>
      <c r="B2" s="215"/>
      <c r="C2" s="215" t="s">
        <v>514</v>
      </c>
      <c r="D2" s="215"/>
      <c r="E2" s="215"/>
      <c r="F2" s="215"/>
      <c r="G2" s="215"/>
      <c r="H2" s="215"/>
      <c r="I2" s="215"/>
      <c r="J2" s="215"/>
      <c r="K2" s="215"/>
      <c r="L2" s="215"/>
      <c r="M2" s="215"/>
      <c r="N2" s="215"/>
    </row>
    <row r="3" spans="1:14">
      <c r="A3" s="216">
        <v>2</v>
      </c>
      <c r="B3" s="215"/>
      <c r="C3" s="215" t="s">
        <v>492</v>
      </c>
      <c r="D3" s="215"/>
      <c r="E3" s="215"/>
      <c r="F3" s="215"/>
      <c r="G3" s="215"/>
      <c r="H3" s="215"/>
      <c r="I3" s="215"/>
      <c r="J3" s="215"/>
      <c r="K3" s="215"/>
      <c r="L3" s="215"/>
      <c r="M3" s="215"/>
      <c r="N3" s="215"/>
    </row>
    <row r="4" spans="1:14">
      <c r="A4" s="216">
        <v>3</v>
      </c>
      <c r="B4" s="215"/>
      <c r="C4" s="215" t="s">
        <v>543</v>
      </c>
      <c r="D4" s="215"/>
      <c r="E4" s="215"/>
      <c r="F4" s="215"/>
      <c r="G4" s="215"/>
      <c r="H4" s="215"/>
      <c r="I4" s="215"/>
      <c r="J4" s="215"/>
      <c r="K4" s="215"/>
      <c r="L4" s="215"/>
      <c r="M4" s="215"/>
      <c r="N4" s="215"/>
    </row>
    <row r="5" spans="1:14">
      <c r="A5" s="216">
        <v>4</v>
      </c>
      <c r="B5" s="215"/>
      <c r="C5" s="215" t="s">
        <v>506</v>
      </c>
      <c r="D5" s="215"/>
      <c r="E5" s="215"/>
      <c r="F5" s="215"/>
      <c r="G5" s="215"/>
      <c r="H5" s="215"/>
      <c r="I5" s="215"/>
      <c r="J5" s="215"/>
      <c r="K5" s="215"/>
      <c r="L5" s="215"/>
      <c r="M5" s="215"/>
      <c r="N5" s="215"/>
    </row>
    <row r="6" spans="1:14">
      <c r="A6" s="216">
        <v>5</v>
      </c>
      <c r="B6" s="215"/>
      <c r="C6" s="215" t="s">
        <v>493</v>
      </c>
      <c r="D6" s="215"/>
      <c r="E6" s="215"/>
      <c r="F6" s="215"/>
      <c r="G6" s="215"/>
      <c r="H6" s="215"/>
      <c r="I6" s="215"/>
      <c r="J6" s="215"/>
      <c r="K6" s="215"/>
      <c r="L6" s="215"/>
      <c r="M6" s="215"/>
      <c r="N6" s="215"/>
    </row>
    <row r="7" spans="1:14">
      <c r="A7" s="216">
        <v>6</v>
      </c>
      <c r="B7" s="215"/>
      <c r="C7" s="215" t="s">
        <v>494</v>
      </c>
      <c r="D7" s="215"/>
      <c r="E7" s="215"/>
      <c r="F7" s="215"/>
      <c r="G7" s="215"/>
      <c r="H7" s="215"/>
      <c r="I7" s="215"/>
      <c r="J7" s="215"/>
      <c r="K7" s="215"/>
      <c r="L7" s="215"/>
      <c r="M7" s="215"/>
      <c r="N7" s="215"/>
    </row>
    <row r="8" spans="1:14">
      <c r="A8" s="216">
        <v>7</v>
      </c>
      <c r="B8" s="215"/>
      <c r="C8" s="215" t="s">
        <v>507</v>
      </c>
      <c r="D8" s="215"/>
      <c r="E8" s="215"/>
      <c r="F8" s="215"/>
      <c r="G8" s="215"/>
      <c r="H8" s="215"/>
      <c r="I8" s="215"/>
      <c r="J8" s="215"/>
      <c r="K8" s="215"/>
      <c r="L8" s="215"/>
      <c r="M8" s="215"/>
      <c r="N8" s="215"/>
    </row>
    <row r="9" spans="1:14">
      <c r="A9" s="216">
        <v>8</v>
      </c>
      <c r="B9" s="215"/>
      <c r="C9" s="215" t="s">
        <v>495</v>
      </c>
      <c r="D9" s="215"/>
      <c r="E9" s="215"/>
      <c r="F9" s="215"/>
      <c r="G9" s="215"/>
      <c r="H9" s="215"/>
      <c r="I9" s="215"/>
      <c r="J9" s="215"/>
      <c r="K9" s="215"/>
      <c r="L9" s="215"/>
      <c r="M9" s="215"/>
      <c r="N9" s="215"/>
    </row>
    <row r="10" spans="1:14">
      <c r="A10" s="216">
        <v>9</v>
      </c>
      <c r="B10" s="215"/>
      <c r="C10" s="215" t="s">
        <v>496</v>
      </c>
      <c r="D10" s="215"/>
      <c r="E10" s="215"/>
      <c r="F10" s="215"/>
      <c r="G10" s="215"/>
      <c r="H10" s="215"/>
      <c r="I10" s="215"/>
      <c r="J10" s="215"/>
      <c r="K10" s="215"/>
      <c r="L10" s="215"/>
      <c r="M10" s="215"/>
      <c r="N10" s="215"/>
    </row>
    <row r="11" spans="1:14">
      <c r="A11" s="216">
        <v>10</v>
      </c>
      <c r="B11" s="215"/>
      <c r="C11" s="215" t="s">
        <v>508</v>
      </c>
      <c r="D11" s="215"/>
      <c r="E11" s="215"/>
      <c r="F11" s="215"/>
      <c r="G11" s="215"/>
      <c r="H11" s="215"/>
      <c r="I11" s="215"/>
      <c r="J11" s="215"/>
      <c r="K11" s="215"/>
      <c r="L11" s="215"/>
      <c r="M11" s="215"/>
      <c r="N11" s="215"/>
    </row>
    <row r="12" spans="1:14">
      <c r="A12" s="216">
        <v>11</v>
      </c>
      <c r="B12" s="215"/>
      <c r="C12" s="215" t="s">
        <v>509</v>
      </c>
      <c r="D12" s="215"/>
      <c r="E12" s="215"/>
      <c r="F12" s="215"/>
      <c r="G12" s="215"/>
      <c r="H12" s="215"/>
      <c r="I12" s="215"/>
      <c r="J12" s="215"/>
      <c r="K12" s="215"/>
      <c r="L12" s="215"/>
      <c r="M12" s="215"/>
      <c r="N12" s="215"/>
    </row>
    <row r="13" spans="1:14">
      <c r="A13" s="216">
        <v>12</v>
      </c>
      <c r="B13" s="215"/>
      <c r="C13" s="215" t="s">
        <v>497</v>
      </c>
      <c r="D13" s="215"/>
      <c r="E13" s="215"/>
      <c r="F13" s="215"/>
      <c r="G13" s="215"/>
      <c r="H13" s="215"/>
      <c r="I13" s="215"/>
      <c r="J13" s="215"/>
      <c r="K13" s="215"/>
      <c r="L13" s="215"/>
      <c r="M13" s="215"/>
      <c r="N13" s="215"/>
    </row>
    <row r="14" spans="1:14">
      <c r="A14" s="216">
        <v>13</v>
      </c>
      <c r="B14" s="215"/>
      <c r="C14" s="215" t="s">
        <v>498</v>
      </c>
      <c r="D14" s="215"/>
      <c r="E14" s="215"/>
      <c r="F14" s="215"/>
      <c r="G14" s="215"/>
      <c r="H14" s="215"/>
      <c r="I14" s="215"/>
      <c r="J14" s="215"/>
      <c r="K14" s="215"/>
      <c r="L14" s="215"/>
      <c r="M14" s="215"/>
      <c r="N14" s="215"/>
    </row>
    <row r="15" spans="1:14">
      <c r="A15" s="216">
        <v>14</v>
      </c>
      <c r="B15" s="215"/>
      <c r="C15" s="215" t="s">
        <v>499</v>
      </c>
      <c r="D15" s="215"/>
      <c r="E15" s="215"/>
      <c r="F15" s="215"/>
      <c r="G15" s="215"/>
      <c r="H15" s="215"/>
      <c r="I15" s="215"/>
      <c r="J15" s="215"/>
      <c r="K15" s="215"/>
      <c r="L15" s="215"/>
      <c r="M15" s="215"/>
      <c r="N15" s="215"/>
    </row>
    <row r="16" spans="1:14">
      <c r="A16" s="216">
        <v>15</v>
      </c>
      <c r="B16" s="217"/>
      <c r="C16" s="217" t="s">
        <v>510</v>
      </c>
      <c r="D16" s="217"/>
      <c r="E16" s="217"/>
      <c r="F16" s="217"/>
      <c r="G16" s="217"/>
      <c r="H16" s="217"/>
      <c r="I16" s="215"/>
      <c r="J16" s="215"/>
      <c r="K16" s="215"/>
      <c r="L16" s="215"/>
      <c r="M16" s="215"/>
      <c r="N16" s="215"/>
    </row>
    <row r="17" spans="1:14">
      <c r="A17" s="216"/>
      <c r="B17" s="215"/>
      <c r="C17" s="217"/>
      <c r="D17" s="217"/>
      <c r="E17" s="217"/>
      <c r="F17" s="217"/>
      <c r="G17" s="217"/>
      <c r="H17" s="217"/>
      <c r="I17" s="215"/>
      <c r="J17" s="215"/>
      <c r="K17" s="215"/>
      <c r="L17" s="215"/>
      <c r="M17" s="215"/>
      <c r="N17" s="215"/>
    </row>
    <row r="18" spans="1:14">
      <c r="A18" s="214" t="s">
        <v>504</v>
      </c>
      <c r="B18" s="214"/>
      <c r="C18" s="214"/>
      <c r="D18" s="214"/>
      <c r="E18" s="214"/>
      <c r="F18" s="214"/>
      <c r="G18" s="214"/>
      <c r="H18" s="214"/>
      <c r="I18" s="215"/>
      <c r="J18" s="215"/>
      <c r="K18" s="215"/>
      <c r="L18" s="215"/>
      <c r="M18" s="215"/>
      <c r="N18" s="215"/>
    </row>
    <row r="19" spans="1:14">
      <c r="A19" s="216">
        <v>1</v>
      </c>
      <c r="B19" s="215"/>
      <c r="C19" s="215" t="s">
        <v>500</v>
      </c>
      <c r="D19" s="215"/>
      <c r="E19" s="215"/>
      <c r="F19" s="215"/>
      <c r="G19" s="215"/>
      <c r="H19" s="215"/>
      <c r="I19" s="215"/>
      <c r="J19" s="215"/>
      <c r="K19" s="215"/>
      <c r="L19" s="215"/>
      <c r="M19" s="215"/>
      <c r="N19" s="215"/>
    </row>
    <row r="20" spans="1:14">
      <c r="A20" s="216">
        <v>2</v>
      </c>
      <c r="B20" s="215"/>
      <c r="C20" s="215" t="s">
        <v>501</v>
      </c>
      <c r="D20" s="215"/>
      <c r="E20" s="215"/>
      <c r="F20" s="215"/>
      <c r="G20" s="215"/>
      <c r="H20" s="215"/>
      <c r="I20" s="215"/>
      <c r="J20" s="215"/>
      <c r="K20" s="215"/>
      <c r="L20" s="215"/>
      <c r="M20" s="215"/>
      <c r="N20" s="215"/>
    </row>
    <row r="21" spans="1:14">
      <c r="A21" s="216">
        <v>3</v>
      </c>
      <c r="B21" s="215"/>
      <c r="C21" s="215" t="s">
        <v>512</v>
      </c>
      <c r="D21" s="215"/>
      <c r="E21" s="215"/>
      <c r="F21" s="215"/>
      <c r="G21" s="215"/>
      <c r="H21" s="215"/>
      <c r="I21" s="215"/>
      <c r="J21" s="215"/>
      <c r="K21" s="215"/>
      <c r="L21" s="215"/>
      <c r="M21" s="215"/>
      <c r="N21" s="215"/>
    </row>
    <row r="22" spans="1:14">
      <c r="A22" s="216">
        <v>4</v>
      </c>
      <c r="B22" s="215"/>
      <c r="C22" s="215" t="s">
        <v>511</v>
      </c>
      <c r="D22" s="215"/>
      <c r="E22" s="215"/>
      <c r="F22" s="215"/>
      <c r="G22" s="215"/>
      <c r="H22" s="215"/>
      <c r="I22" s="215"/>
      <c r="J22" s="215"/>
      <c r="K22" s="215"/>
      <c r="L22" s="215"/>
      <c r="M22" s="215"/>
      <c r="N22" s="215"/>
    </row>
    <row r="23" spans="1:14">
      <c r="A23" s="216">
        <v>5</v>
      </c>
      <c r="B23" s="215"/>
      <c r="C23" s="215" t="s">
        <v>502</v>
      </c>
      <c r="D23" s="215"/>
      <c r="E23" s="215"/>
      <c r="F23" s="215"/>
      <c r="G23" s="215"/>
      <c r="H23" s="215"/>
      <c r="I23" s="215"/>
      <c r="J23" s="215"/>
      <c r="K23" s="215"/>
      <c r="L23" s="215"/>
      <c r="M23" s="215"/>
      <c r="N23" s="215"/>
    </row>
    <row r="24" spans="1:14">
      <c r="A24" s="216">
        <v>6</v>
      </c>
      <c r="B24" s="215"/>
      <c r="C24" s="215" t="s">
        <v>499</v>
      </c>
      <c r="D24" s="215"/>
      <c r="E24" s="215"/>
      <c r="F24" s="215"/>
      <c r="G24" s="215"/>
      <c r="H24" s="215"/>
      <c r="I24" s="215"/>
      <c r="J24" s="215"/>
      <c r="K24" s="215"/>
      <c r="L24" s="215"/>
      <c r="M24" s="215"/>
      <c r="N24" s="21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08"/>
  <sheetViews>
    <sheetView view="pageBreakPreview" zoomScaleNormal="78" zoomScaleSheetLayoutView="100" workbookViewId="0"/>
  </sheetViews>
  <sheetFormatPr defaultColWidth="9" defaultRowHeight="14.25"/>
  <cols>
    <col min="1" max="1" width="7.42578125" style="277" customWidth="1"/>
    <col min="2" max="2" width="27.28515625" style="278" customWidth="1"/>
    <col min="3" max="3" width="31.42578125" style="278" customWidth="1"/>
    <col min="4" max="4" width="41.140625" style="279" customWidth="1"/>
    <col min="5" max="5" width="2.85546875" style="265" customWidth="1"/>
    <col min="6" max="11" width="9" style="276" hidden="1" customWidth="1"/>
    <col min="12" max="16384" width="9" style="276"/>
  </cols>
  <sheetData>
    <row r="1" spans="1:11" ht="29.25" thickBot="1">
      <c r="A1" s="261">
        <v>1</v>
      </c>
      <c r="B1" s="262" t="s">
        <v>595</v>
      </c>
      <c r="C1" s="263" t="s">
        <v>596</v>
      </c>
      <c r="D1" s="264"/>
      <c r="K1" s="276" t="s">
        <v>622</v>
      </c>
    </row>
    <row r="2" spans="1:11" ht="28.5">
      <c r="A2" s="266">
        <v>1.1000000000000001</v>
      </c>
      <c r="B2" s="267" t="s">
        <v>66</v>
      </c>
      <c r="C2" s="267" t="s">
        <v>597</v>
      </c>
      <c r="D2" s="268" t="s">
        <v>397</v>
      </c>
      <c r="K2" s="276" t="s">
        <v>622</v>
      </c>
    </row>
    <row r="3" spans="1:11" ht="28.5">
      <c r="A3" s="269" t="s">
        <v>67</v>
      </c>
      <c r="B3" s="270" t="s">
        <v>68</v>
      </c>
      <c r="C3" s="337" t="str">
        <f>[1]Cover!D8</f>
        <v>SA-PEFC-FM/COC-002666</v>
      </c>
      <c r="D3" s="272" t="s">
        <v>598</v>
      </c>
      <c r="K3" s="276" t="s">
        <v>622</v>
      </c>
    </row>
    <row r="4" spans="1:11" ht="58.5" customHeight="1">
      <c r="A4" s="269" t="s">
        <v>471</v>
      </c>
      <c r="B4" s="273" t="s">
        <v>472</v>
      </c>
      <c r="C4" s="335" t="s">
        <v>681</v>
      </c>
      <c r="D4" s="272"/>
      <c r="K4" s="276" t="s">
        <v>622</v>
      </c>
    </row>
    <row r="5" spans="1:11" ht="115.5" hidden="1" customHeight="1">
      <c r="A5" s="269" t="s">
        <v>545</v>
      </c>
      <c r="B5" s="309" t="s">
        <v>632</v>
      </c>
      <c r="C5" s="310"/>
      <c r="D5" s="311" t="s">
        <v>633</v>
      </c>
      <c r="K5" s="276" t="s">
        <v>634</v>
      </c>
    </row>
    <row r="6" spans="1:11">
      <c r="K6" s="276" t="s">
        <v>622</v>
      </c>
    </row>
    <row r="7" spans="1:11" ht="15" thickBot="1">
      <c r="A7" s="266">
        <v>1.2</v>
      </c>
      <c r="B7" s="280" t="s">
        <v>600</v>
      </c>
      <c r="C7" s="280"/>
      <c r="D7" s="281"/>
      <c r="K7" s="276" t="s">
        <v>622</v>
      </c>
    </row>
    <row r="8" spans="1:11" ht="29.25" thickBot="1">
      <c r="A8" s="282" t="s">
        <v>69</v>
      </c>
      <c r="B8" s="283" t="s">
        <v>172</v>
      </c>
      <c r="C8" s="332" t="s">
        <v>679</v>
      </c>
      <c r="D8" s="284"/>
      <c r="K8" s="276" t="s">
        <v>622</v>
      </c>
    </row>
    <row r="9" spans="1:11" ht="29.25" thickBot="1">
      <c r="A9" s="282" t="s">
        <v>70</v>
      </c>
      <c r="B9" s="283" t="s">
        <v>532</v>
      </c>
      <c r="C9" s="332" t="s">
        <v>679</v>
      </c>
      <c r="D9" s="284"/>
      <c r="K9" s="276" t="s">
        <v>622</v>
      </c>
    </row>
    <row r="10" spans="1:11" ht="29.25" thickBot="1">
      <c r="A10" s="282" t="s">
        <v>72</v>
      </c>
      <c r="B10" s="278" t="s">
        <v>533</v>
      </c>
      <c r="C10" s="335"/>
      <c r="D10" s="284"/>
      <c r="K10" s="276" t="s">
        <v>622</v>
      </c>
    </row>
    <row r="11" spans="1:11" ht="15" thickBot="1">
      <c r="A11" s="282" t="s">
        <v>74</v>
      </c>
      <c r="B11" s="283" t="s">
        <v>71</v>
      </c>
      <c r="C11" s="335" t="s">
        <v>682</v>
      </c>
      <c r="D11" s="284"/>
      <c r="K11" s="276" t="s">
        <v>622</v>
      </c>
    </row>
    <row r="12" spans="1:11" ht="29.25" thickBot="1">
      <c r="A12" s="282" t="s">
        <v>76</v>
      </c>
      <c r="B12" s="283" t="s">
        <v>73</v>
      </c>
      <c r="C12" s="331" t="s">
        <v>683</v>
      </c>
      <c r="D12" s="285" t="s">
        <v>601</v>
      </c>
      <c r="G12" s="276" t="s">
        <v>624</v>
      </c>
      <c r="K12" s="276" t="s">
        <v>622</v>
      </c>
    </row>
    <row r="13" spans="1:11" ht="15" thickBot="1">
      <c r="A13" s="282" t="s">
        <v>126</v>
      </c>
      <c r="B13" s="283" t="s">
        <v>84</v>
      </c>
      <c r="C13" s="331" t="s">
        <v>684</v>
      </c>
      <c r="D13" s="284"/>
      <c r="G13" s="276" t="s">
        <v>625</v>
      </c>
      <c r="K13" s="276" t="s">
        <v>622</v>
      </c>
    </row>
    <row r="14" spans="1:11" ht="15" thickBot="1">
      <c r="A14" s="282" t="s">
        <v>16</v>
      </c>
      <c r="B14" s="283" t="s">
        <v>75</v>
      </c>
      <c r="C14" s="331" t="s">
        <v>685</v>
      </c>
      <c r="D14" s="284"/>
      <c r="G14" s="276" t="s">
        <v>626</v>
      </c>
      <c r="K14" s="276" t="s">
        <v>622</v>
      </c>
    </row>
    <row r="15" spans="1:11" ht="15" thickBot="1">
      <c r="A15" s="282" t="s">
        <v>186</v>
      </c>
      <c r="B15" s="283" t="s">
        <v>77</v>
      </c>
      <c r="C15" s="331" t="s">
        <v>686</v>
      </c>
      <c r="D15" s="284"/>
      <c r="G15" s="276" t="s">
        <v>627</v>
      </c>
      <c r="K15" s="276" t="s">
        <v>622</v>
      </c>
    </row>
    <row r="16" spans="1:11" ht="26.25" thickBot="1">
      <c r="A16" s="282" t="s">
        <v>187</v>
      </c>
      <c r="B16" s="283" t="s">
        <v>78</v>
      </c>
      <c r="C16" s="351" t="s">
        <v>687</v>
      </c>
      <c r="D16" s="284"/>
      <c r="G16" s="276" t="s">
        <v>628</v>
      </c>
      <c r="K16" s="276" t="s">
        <v>622</v>
      </c>
    </row>
    <row r="17" spans="1:11" ht="15" thickBot="1">
      <c r="A17" s="282" t="s">
        <v>398</v>
      </c>
      <c r="B17" s="283" t="s">
        <v>15</v>
      </c>
      <c r="C17" s="352" t="s">
        <v>688</v>
      </c>
      <c r="D17" s="284"/>
      <c r="G17" s="276" t="s">
        <v>629</v>
      </c>
      <c r="K17" s="276" t="s">
        <v>622</v>
      </c>
    </row>
    <row r="18" spans="1:11" ht="40.5" customHeight="1">
      <c r="A18" s="282" t="s">
        <v>534</v>
      </c>
      <c r="B18" s="641" t="s">
        <v>127</v>
      </c>
      <c r="C18" s="331" t="s">
        <v>689</v>
      </c>
      <c r="D18" s="286" t="s">
        <v>128</v>
      </c>
      <c r="K18" s="276" t="s">
        <v>622</v>
      </c>
    </row>
    <row r="19" spans="1:11" ht="42.75">
      <c r="A19" s="282" t="s">
        <v>535</v>
      </c>
      <c r="B19" s="641" t="s">
        <v>546</v>
      </c>
      <c r="C19" s="331" t="s">
        <v>690</v>
      </c>
      <c r="D19" s="286"/>
      <c r="K19" s="276" t="s">
        <v>622</v>
      </c>
    </row>
    <row r="20" spans="1:11">
      <c r="A20" s="282"/>
      <c r="B20" s="641"/>
      <c r="C20" s="274"/>
      <c r="D20" s="284"/>
      <c r="K20" s="276" t="s">
        <v>622</v>
      </c>
    </row>
    <row r="21" spans="1:11" ht="15" thickBot="1">
      <c r="A21" s="266">
        <v>1.3</v>
      </c>
      <c r="B21" s="287" t="s">
        <v>79</v>
      </c>
      <c r="C21" s="288"/>
      <c r="D21" s="281"/>
      <c r="K21" s="276" t="s">
        <v>622</v>
      </c>
    </row>
    <row r="22" spans="1:11" ht="26.25" customHeight="1" thickBot="1">
      <c r="A22" s="282" t="s">
        <v>80</v>
      </c>
      <c r="B22" s="283" t="s">
        <v>81</v>
      </c>
      <c r="C22" s="274" t="s">
        <v>468</v>
      </c>
      <c r="D22" s="285" t="s">
        <v>602</v>
      </c>
      <c r="G22" s="276" t="s">
        <v>468</v>
      </c>
      <c r="K22" s="276" t="s">
        <v>622</v>
      </c>
    </row>
    <row r="23" spans="1:11" ht="101.25" customHeight="1">
      <c r="A23" s="282" t="s">
        <v>469</v>
      </c>
      <c r="B23" s="278" t="s">
        <v>470</v>
      </c>
      <c r="C23" s="274" t="s">
        <v>691</v>
      </c>
      <c r="D23" s="286" t="s">
        <v>603</v>
      </c>
      <c r="G23" s="276" t="s">
        <v>8</v>
      </c>
      <c r="K23" s="276" t="s">
        <v>622</v>
      </c>
    </row>
    <row r="24" spans="1:11" ht="101.25" customHeight="1">
      <c r="A24" s="282" t="s">
        <v>604</v>
      </c>
      <c r="B24" s="278" t="s">
        <v>470</v>
      </c>
      <c r="C24" s="274" t="s">
        <v>679</v>
      </c>
      <c r="D24" s="286" t="s">
        <v>605</v>
      </c>
      <c r="K24" s="276" t="s">
        <v>623</v>
      </c>
    </row>
    <row r="25" spans="1:11" ht="43.5" thickBot="1">
      <c r="A25" s="282" t="s">
        <v>539</v>
      </c>
      <c r="B25" s="278" t="s">
        <v>544</v>
      </c>
      <c r="C25" s="274" t="s">
        <v>386</v>
      </c>
      <c r="D25" s="286" t="s">
        <v>188</v>
      </c>
      <c r="K25" s="276" t="s">
        <v>622</v>
      </c>
    </row>
    <row r="26" spans="1:11" ht="34.5" customHeight="1" thickBot="1">
      <c r="A26" s="282" t="s">
        <v>536</v>
      </c>
      <c r="B26" s="283" t="s">
        <v>537</v>
      </c>
      <c r="C26" s="274" t="s">
        <v>386</v>
      </c>
      <c r="D26" s="286" t="s">
        <v>538</v>
      </c>
      <c r="K26" s="276" t="s">
        <v>622</v>
      </c>
    </row>
    <row r="27" spans="1:11" ht="28.5">
      <c r="A27" s="282" t="s">
        <v>82</v>
      </c>
      <c r="B27" s="278" t="s">
        <v>399</v>
      </c>
      <c r="C27" s="274">
        <v>1</v>
      </c>
      <c r="D27" s="286" t="s">
        <v>400</v>
      </c>
      <c r="K27" s="276" t="s">
        <v>622</v>
      </c>
    </row>
    <row r="28" spans="1:11">
      <c r="A28" s="282" t="s">
        <v>83</v>
      </c>
      <c r="B28" s="278" t="s">
        <v>84</v>
      </c>
      <c r="C28" s="274" t="s">
        <v>692</v>
      </c>
      <c r="D28" s="286"/>
      <c r="K28" s="276" t="s">
        <v>622</v>
      </c>
    </row>
    <row r="29" spans="1:11">
      <c r="A29" s="282" t="s">
        <v>85</v>
      </c>
      <c r="B29" s="278" t="s">
        <v>86</v>
      </c>
      <c r="C29" s="274" t="s">
        <v>693</v>
      </c>
      <c r="D29" s="284"/>
      <c r="K29" s="276" t="s">
        <v>622</v>
      </c>
    </row>
    <row r="30" spans="1:11" ht="57">
      <c r="A30" s="282" t="s">
        <v>87</v>
      </c>
      <c r="B30" s="278" t="s">
        <v>88</v>
      </c>
      <c r="C30" s="274" t="s">
        <v>694</v>
      </c>
      <c r="D30" s="286" t="s">
        <v>606</v>
      </c>
      <c r="K30" s="276" t="s">
        <v>622</v>
      </c>
    </row>
    <row r="31" spans="1:11" ht="58.5" customHeight="1">
      <c r="A31" s="282" t="s">
        <v>89</v>
      </c>
      <c r="B31" s="278" t="s">
        <v>90</v>
      </c>
      <c r="C31" s="274" t="s">
        <v>695</v>
      </c>
      <c r="D31" s="286" t="s">
        <v>607</v>
      </c>
      <c r="G31" s="276" t="s">
        <v>630</v>
      </c>
      <c r="K31" s="276" t="s">
        <v>622</v>
      </c>
    </row>
    <row r="32" spans="1:11" ht="15" thickBot="1">
      <c r="A32" s="282" t="s">
        <v>92</v>
      </c>
      <c r="B32" s="278" t="s">
        <v>91</v>
      </c>
      <c r="C32" s="335" t="s">
        <v>696</v>
      </c>
      <c r="D32" s="286" t="s">
        <v>608</v>
      </c>
      <c r="G32" s="276" t="s">
        <v>433</v>
      </c>
      <c r="K32" s="276" t="s">
        <v>622</v>
      </c>
    </row>
    <row r="33" spans="1:11" ht="18" customHeight="1" thickBot="1">
      <c r="A33" s="282" t="s">
        <v>94</v>
      </c>
      <c r="B33" s="283" t="s">
        <v>93</v>
      </c>
      <c r="C33" s="335" t="s">
        <v>434</v>
      </c>
      <c r="D33" s="286" t="s">
        <v>609</v>
      </c>
      <c r="G33" s="276" t="s">
        <v>631</v>
      </c>
      <c r="K33" s="278" t="s">
        <v>622</v>
      </c>
    </row>
    <row r="34" spans="1:11">
      <c r="A34" s="282"/>
      <c r="C34" s="274"/>
      <c r="D34" s="284"/>
      <c r="G34" s="276" t="s">
        <v>434</v>
      </c>
      <c r="K34" s="278" t="s">
        <v>622</v>
      </c>
    </row>
    <row r="35" spans="1:11" ht="16.5" hidden="1">
      <c r="A35" s="269" t="s">
        <v>55</v>
      </c>
      <c r="B35" s="312" t="s">
        <v>635</v>
      </c>
      <c r="C35" s="303" t="s">
        <v>636</v>
      </c>
      <c r="D35" s="303" t="s">
        <v>637</v>
      </c>
      <c r="G35" s="276" t="s">
        <v>435</v>
      </c>
      <c r="K35" s="276" t="s">
        <v>638</v>
      </c>
    </row>
    <row r="36" spans="1:11" ht="28.5" hidden="1">
      <c r="A36" s="282"/>
      <c r="B36" s="313" t="s">
        <v>443</v>
      </c>
      <c r="C36" s="314"/>
      <c r="D36" s="315"/>
      <c r="G36" s="276" t="s">
        <v>436</v>
      </c>
      <c r="K36" s="276" t="s">
        <v>638</v>
      </c>
    </row>
    <row r="37" spans="1:11" ht="28.5" hidden="1">
      <c r="A37" s="282"/>
      <c r="B37" s="313" t="s">
        <v>444</v>
      </c>
      <c r="C37" s="314"/>
      <c r="D37" s="315"/>
      <c r="K37" s="276" t="s">
        <v>638</v>
      </c>
    </row>
    <row r="38" spans="1:11" hidden="1">
      <c r="A38" s="282"/>
      <c r="B38" s="313" t="s">
        <v>445</v>
      </c>
      <c r="C38" s="314"/>
      <c r="D38" s="315"/>
      <c r="K38" s="276" t="s">
        <v>638</v>
      </c>
    </row>
    <row r="39" spans="1:11" hidden="1">
      <c r="A39" s="282"/>
      <c r="B39" s="313" t="s">
        <v>446</v>
      </c>
      <c r="C39" s="314"/>
      <c r="D39" s="315"/>
      <c r="K39" s="276" t="s">
        <v>638</v>
      </c>
    </row>
    <row r="40" spans="1:11" hidden="1">
      <c r="A40" s="282"/>
      <c r="B40" s="313" t="s">
        <v>447</v>
      </c>
      <c r="C40" s="314"/>
      <c r="D40" s="315"/>
      <c r="K40" s="276" t="s">
        <v>638</v>
      </c>
    </row>
    <row r="41" spans="1:11" hidden="1">
      <c r="A41" s="282"/>
      <c r="B41" s="313" t="s">
        <v>438</v>
      </c>
      <c r="C41" s="314"/>
      <c r="D41" s="315"/>
      <c r="K41" s="276" t="s">
        <v>638</v>
      </c>
    </row>
    <row r="42" spans="1:11" hidden="1">
      <c r="A42" s="282"/>
      <c r="B42" s="270"/>
      <c r="C42" s="316"/>
      <c r="D42" s="317"/>
      <c r="K42" s="276" t="s">
        <v>638</v>
      </c>
    </row>
    <row r="43" spans="1:11" s="225" customFormat="1" ht="28.5">
      <c r="A43" s="129" t="s">
        <v>610</v>
      </c>
      <c r="B43" s="205" t="s">
        <v>280</v>
      </c>
      <c r="C43" s="330">
        <v>50</v>
      </c>
      <c r="D43" s="195"/>
      <c r="E43" s="143"/>
      <c r="G43" s="225" t="s">
        <v>434</v>
      </c>
      <c r="K43" s="225" t="s">
        <v>623</v>
      </c>
    </row>
    <row r="44" spans="1:11">
      <c r="A44" s="282"/>
      <c r="B44" s="270"/>
      <c r="C44" s="289"/>
      <c r="D44" s="290"/>
      <c r="K44" s="276" t="s">
        <v>622</v>
      </c>
    </row>
    <row r="45" spans="1:11">
      <c r="A45" s="266">
        <v>1.4</v>
      </c>
      <c r="B45" s="287" t="s">
        <v>56</v>
      </c>
      <c r="C45" s="288"/>
      <c r="D45" s="291" t="s">
        <v>401</v>
      </c>
      <c r="K45" s="276" t="s">
        <v>622</v>
      </c>
    </row>
    <row r="46" spans="1:11" ht="129" thickBot="1">
      <c r="A46" s="269" t="s">
        <v>95</v>
      </c>
      <c r="B46" s="270" t="s">
        <v>96</v>
      </c>
      <c r="C46" s="271" t="s">
        <v>697</v>
      </c>
      <c r="D46" s="272" t="s">
        <v>402</v>
      </c>
      <c r="K46" s="276" t="s">
        <v>622</v>
      </c>
    </row>
    <row r="47" spans="1:11" ht="31.5" customHeight="1">
      <c r="A47" s="269"/>
      <c r="B47" s="685" t="s">
        <v>199</v>
      </c>
      <c r="C47" s="274" t="s">
        <v>698</v>
      </c>
      <c r="D47" s="285" t="s">
        <v>611</v>
      </c>
      <c r="K47" s="276" t="s">
        <v>622</v>
      </c>
    </row>
    <row r="48" spans="1:11" ht="31.5" customHeight="1">
      <c r="A48" s="269"/>
      <c r="B48" s="686"/>
      <c r="C48" s="274"/>
      <c r="D48" s="286" t="s">
        <v>612</v>
      </c>
      <c r="K48" s="276" t="s">
        <v>622</v>
      </c>
    </row>
    <row r="49" spans="1:11" ht="15" thickBot="1">
      <c r="A49" s="269"/>
      <c r="B49" s="687"/>
      <c r="C49" s="274"/>
      <c r="D49" s="292" t="s">
        <v>613</v>
      </c>
      <c r="K49" s="276" t="s">
        <v>623</v>
      </c>
    </row>
    <row r="50" spans="1:11" ht="128.25">
      <c r="A50" s="269"/>
      <c r="B50" s="688" t="s">
        <v>200</v>
      </c>
      <c r="C50" s="335" t="s">
        <v>699</v>
      </c>
      <c r="D50" s="285" t="s">
        <v>614</v>
      </c>
      <c r="K50" s="276" t="s">
        <v>622</v>
      </c>
    </row>
    <row r="51" spans="1:11" ht="15" thickBot="1">
      <c r="A51" s="269"/>
      <c r="B51" s="689"/>
      <c r="C51" s="274"/>
      <c r="D51" s="286" t="s">
        <v>615</v>
      </c>
      <c r="K51" s="276" t="s">
        <v>622</v>
      </c>
    </row>
    <row r="52" spans="1:11" s="225" customFormat="1" ht="57">
      <c r="A52" s="129"/>
      <c r="B52" s="293" t="s">
        <v>483</v>
      </c>
      <c r="C52" s="59"/>
      <c r="D52" s="275" t="s">
        <v>484</v>
      </c>
      <c r="E52" s="143"/>
      <c r="K52" s="225" t="s">
        <v>623</v>
      </c>
    </row>
    <row r="53" spans="1:11">
      <c r="A53" s="269"/>
      <c r="B53" s="273"/>
      <c r="C53" s="274"/>
      <c r="D53" s="286"/>
    </row>
    <row r="54" spans="1:11" ht="15" thickBot="1">
      <c r="A54" s="269" t="s">
        <v>97</v>
      </c>
      <c r="B54" s="273" t="s">
        <v>102</v>
      </c>
      <c r="C54" s="642">
        <v>3148.4</v>
      </c>
      <c r="D54" s="295"/>
      <c r="K54" s="276" t="s">
        <v>622</v>
      </c>
    </row>
    <row r="55" spans="1:11" ht="29.25" hidden="1" thickBot="1">
      <c r="A55" s="269" t="s">
        <v>639</v>
      </c>
      <c r="B55" s="273" t="s">
        <v>640</v>
      </c>
      <c r="C55" s="294" t="s">
        <v>702</v>
      </c>
      <c r="D55" s="285" t="s">
        <v>641</v>
      </c>
      <c r="K55" s="276" t="s">
        <v>634</v>
      </c>
    </row>
    <row r="56" spans="1:11" ht="29.25" hidden="1" thickBot="1">
      <c r="A56" s="269" t="s">
        <v>642</v>
      </c>
      <c r="B56" s="273" t="s">
        <v>643</v>
      </c>
      <c r="C56" s="294" t="s">
        <v>703</v>
      </c>
      <c r="D56" s="285"/>
      <c r="K56" s="276" t="s">
        <v>634</v>
      </c>
    </row>
    <row r="57" spans="1:11" ht="86.25" hidden="1" thickBot="1">
      <c r="A57" s="269" t="s">
        <v>644</v>
      </c>
      <c r="B57" s="273" t="s">
        <v>645</v>
      </c>
      <c r="C57" s="294" t="s">
        <v>704</v>
      </c>
      <c r="D57" s="285"/>
      <c r="K57" s="276" t="s">
        <v>634</v>
      </c>
    </row>
    <row r="58" spans="1:11" ht="100.5" hidden="1" thickBot="1">
      <c r="A58" s="277" t="s">
        <v>646</v>
      </c>
      <c r="B58" s="273" t="s">
        <v>647</v>
      </c>
      <c r="C58" s="294" t="s">
        <v>705</v>
      </c>
      <c r="D58" s="285"/>
      <c r="K58" s="276" t="s">
        <v>634</v>
      </c>
    </row>
    <row r="59" spans="1:11" ht="29.25" thickBot="1">
      <c r="A59" s="269" t="s">
        <v>99</v>
      </c>
      <c r="B59" s="296" t="s">
        <v>20</v>
      </c>
      <c r="C59" s="642" t="s">
        <v>439</v>
      </c>
      <c r="D59" s="286" t="s">
        <v>616</v>
      </c>
      <c r="G59" s="276" t="s">
        <v>437</v>
      </c>
      <c r="K59" s="276" t="s">
        <v>622</v>
      </c>
    </row>
    <row r="60" spans="1:11" ht="28.5">
      <c r="A60" s="269" t="s">
        <v>101</v>
      </c>
      <c r="B60" s="273" t="s">
        <v>104</v>
      </c>
      <c r="C60" s="62" t="s">
        <v>700</v>
      </c>
      <c r="D60" s="285" t="s">
        <v>403</v>
      </c>
      <c r="G60" s="276" t="s">
        <v>438</v>
      </c>
      <c r="K60" s="276" t="s">
        <v>622</v>
      </c>
    </row>
    <row r="61" spans="1:11" ht="105" hidden="1" customHeight="1">
      <c r="A61" s="269" t="s">
        <v>648</v>
      </c>
      <c r="B61" s="273" t="s">
        <v>649</v>
      </c>
      <c r="C61" s="318">
        <v>7</v>
      </c>
      <c r="D61" s="319" t="s">
        <v>650</v>
      </c>
      <c r="G61" s="276" t="s">
        <v>439</v>
      </c>
      <c r="K61" s="276" t="s">
        <v>634</v>
      </c>
    </row>
    <row r="62" spans="1:11" ht="49.5" hidden="1" customHeight="1">
      <c r="A62" s="269"/>
      <c r="B62" s="273" t="s">
        <v>651</v>
      </c>
      <c r="C62" s="294" t="s">
        <v>707</v>
      </c>
      <c r="D62" s="319"/>
      <c r="K62" s="276" t="s">
        <v>634</v>
      </c>
    </row>
    <row r="63" spans="1:11" ht="49.5" customHeight="1">
      <c r="A63" s="269"/>
      <c r="B63" s="293" t="s">
        <v>617</v>
      </c>
      <c r="C63" s="642" t="s">
        <v>701</v>
      </c>
      <c r="D63" s="209" t="s">
        <v>457</v>
      </c>
      <c r="K63" s="276" t="s">
        <v>623</v>
      </c>
    </row>
    <row r="64" spans="1:11" ht="28.5" hidden="1">
      <c r="A64" s="269" t="s">
        <v>652</v>
      </c>
      <c r="B64" s="297" t="s">
        <v>653</v>
      </c>
      <c r="C64" s="274"/>
      <c r="D64" s="319" t="s">
        <v>654</v>
      </c>
      <c r="K64" s="276" t="s">
        <v>634</v>
      </c>
    </row>
    <row r="65" spans="1:11" ht="28.5" hidden="1" customHeight="1">
      <c r="A65" s="320" t="s">
        <v>655</v>
      </c>
      <c r="B65" s="297" t="s">
        <v>656</v>
      </c>
      <c r="C65" s="274"/>
      <c r="D65" s="319" t="s">
        <v>654</v>
      </c>
      <c r="K65" s="276" t="s">
        <v>634</v>
      </c>
    </row>
    <row r="66" spans="1:11" ht="71.25" hidden="1">
      <c r="A66" s="321" t="s">
        <v>657</v>
      </c>
      <c r="B66" s="273" t="s">
        <v>658</v>
      </c>
      <c r="C66" s="274"/>
      <c r="D66" s="285" t="s">
        <v>659</v>
      </c>
      <c r="K66" s="276" t="s">
        <v>634</v>
      </c>
    </row>
    <row r="67" spans="1:11" ht="71.25" hidden="1">
      <c r="A67" s="321" t="s">
        <v>660</v>
      </c>
      <c r="B67" s="273" t="s">
        <v>661</v>
      </c>
      <c r="C67" s="274"/>
      <c r="D67" s="295"/>
      <c r="K67" s="276" t="s">
        <v>634</v>
      </c>
    </row>
    <row r="68" spans="1:11" hidden="1">
      <c r="A68" s="321" t="s">
        <v>662</v>
      </c>
      <c r="B68" s="273" t="s">
        <v>663</v>
      </c>
      <c r="C68" s="274"/>
      <c r="D68" s="286" t="s">
        <v>619</v>
      </c>
      <c r="K68" s="276" t="s">
        <v>634</v>
      </c>
    </row>
    <row r="69" spans="1:11" ht="28.5">
      <c r="A69" s="269" t="s">
        <v>103</v>
      </c>
      <c r="B69" s="273" t="s">
        <v>106</v>
      </c>
      <c r="C69" s="62" t="s">
        <v>702</v>
      </c>
      <c r="D69" s="286" t="s">
        <v>404</v>
      </c>
      <c r="K69" s="276" t="s">
        <v>622</v>
      </c>
    </row>
    <row r="70" spans="1:11">
      <c r="A70" s="269" t="s">
        <v>105</v>
      </c>
      <c r="B70" s="273" t="s">
        <v>108</v>
      </c>
      <c r="C70" s="62" t="s">
        <v>703</v>
      </c>
      <c r="D70" s="286" t="s">
        <v>14</v>
      </c>
      <c r="K70" s="276" t="s">
        <v>622</v>
      </c>
    </row>
    <row r="71" spans="1:11" ht="28.5">
      <c r="A71" s="269" t="s">
        <v>107</v>
      </c>
      <c r="B71" s="273" t="s">
        <v>142</v>
      </c>
      <c r="C71" s="643" t="s">
        <v>1905</v>
      </c>
      <c r="D71" s="295"/>
      <c r="K71" s="276" t="s">
        <v>622</v>
      </c>
    </row>
    <row r="72" spans="1:11">
      <c r="A72" s="269"/>
      <c r="B72" s="273" t="s">
        <v>122</v>
      </c>
      <c r="C72" s="68" t="s">
        <v>1906</v>
      </c>
      <c r="D72" s="295"/>
      <c r="K72" s="276" t="s">
        <v>622</v>
      </c>
    </row>
    <row r="73" spans="1:11" ht="71.25" hidden="1">
      <c r="A73" s="269" t="s">
        <v>664</v>
      </c>
      <c r="B73" s="273" t="s">
        <v>665</v>
      </c>
      <c r="C73" s="274"/>
      <c r="D73" s="295"/>
      <c r="K73" s="276" t="s">
        <v>634</v>
      </c>
    </row>
    <row r="74" spans="1:11" ht="42.75">
      <c r="A74" s="269" t="s">
        <v>109</v>
      </c>
      <c r="B74" s="273" t="s">
        <v>143</v>
      </c>
      <c r="C74" s="642" t="s">
        <v>706</v>
      </c>
      <c r="D74" s="286" t="s">
        <v>36</v>
      </c>
      <c r="K74" s="276" t="s">
        <v>622</v>
      </c>
    </row>
    <row r="75" spans="1:11" ht="15" thickBot="1">
      <c r="A75" s="269" t="s">
        <v>110</v>
      </c>
      <c r="B75" s="273" t="s">
        <v>144</v>
      </c>
      <c r="C75" s="642" t="s">
        <v>145</v>
      </c>
      <c r="D75" s="286" t="s">
        <v>145</v>
      </c>
      <c r="K75" s="276" t="s">
        <v>622</v>
      </c>
    </row>
    <row r="76" spans="1:11" ht="43.5" thickBot="1">
      <c r="A76" s="269" t="s">
        <v>198</v>
      </c>
      <c r="B76" s="660" t="s">
        <v>98</v>
      </c>
      <c r="C76" s="643" t="s">
        <v>1907</v>
      </c>
      <c r="D76" s="661" t="s">
        <v>119</v>
      </c>
      <c r="K76" s="276" t="s">
        <v>622</v>
      </c>
    </row>
    <row r="77" spans="1:11">
      <c r="A77" s="269"/>
      <c r="B77" s="662" t="s">
        <v>618</v>
      </c>
      <c r="C77" s="643">
        <v>194</v>
      </c>
      <c r="D77" s="663"/>
      <c r="K77" s="276" t="s">
        <v>622</v>
      </c>
    </row>
    <row r="78" spans="1:11" ht="28.5">
      <c r="A78" s="269" t="s">
        <v>18</v>
      </c>
      <c r="B78" s="664" t="s">
        <v>100</v>
      </c>
      <c r="C78" s="643" t="s">
        <v>1908</v>
      </c>
      <c r="D78" s="663" t="s">
        <v>119</v>
      </c>
      <c r="K78" s="276" t="s">
        <v>622</v>
      </c>
    </row>
    <row r="79" spans="1:11">
      <c r="A79" s="269"/>
      <c r="B79" s="662" t="s">
        <v>618</v>
      </c>
      <c r="C79" s="644">
        <v>6</v>
      </c>
      <c r="D79" s="663"/>
      <c r="K79" s="276" t="s">
        <v>622</v>
      </c>
    </row>
    <row r="80" spans="1:11">
      <c r="A80" s="269" t="s">
        <v>19</v>
      </c>
      <c r="B80" s="664" t="s">
        <v>146</v>
      </c>
      <c r="C80" s="642" t="s">
        <v>708</v>
      </c>
      <c r="D80" s="663" t="s">
        <v>619</v>
      </c>
      <c r="K80" s="276" t="s">
        <v>622</v>
      </c>
    </row>
    <row r="81" spans="1:11" ht="15" hidden="1" thickBot="1">
      <c r="A81" s="269" t="s">
        <v>666</v>
      </c>
      <c r="B81" s="296" t="s">
        <v>667</v>
      </c>
      <c r="C81" s="274"/>
      <c r="D81" s="286" t="s">
        <v>619</v>
      </c>
      <c r="K81" s="276" t="s">
        <v>634</v>
      </c>
    </row>
    <row r="82" spans="1:11" ht="15" hidden="1" thickBot="1">
      <c r="A82" s="269" t="s">
        <v>668</v>
      </c>
      <c r="B82" s="296" t="s">
        <v>669</v>
      </c>
      <c r="C82" s="274"/>
      <c r="D82" s="286" t="s">
        <v>619</v>
      </c>
      <c r="K82" s="276" t="s">
        <v>634</v>
      </c>
    </row>
    <row r="83" spans="1:11">
      <c r="A83" s="269"/>
      <c r="B83" s="298"/>
      <c r="C83" s="299"/>
      <c r="D83" s="300"/>
      <c r="K83" s="276" t="s">
        <v>622</v>
      </c>
    </row>
    <row r="84" spans="1:11">
      <c r="A84" s="301" t="s">
        <v>405</v>
      </c>
      <c r="B84" s="302" t="s">
        <v>147</v>
      </c>
      <c r="C84" s="303" t="s">
        <v>148</v>
      </c>
      <c r="D84" s="303" t="s">
        <v>149</v>
      </c>
      <c r="E84" s="304"/>
      <c r="K84" s="276" t="s">
        <v>622</v>
      </c>
    </row>
    <row r="85" spans="1:11">
      <c r="A85" s="282"/>
      <c r="B85" s="305" t="s">
        <v>150</v>
      </c>
      <c r="C85" s="306">
        <v>0</v>
      </c>
      <c r="D85" s="306">
        <v>0</v>
      </c>
      <c r="K85" s="276" t="s">
        <v>622</v>
      </c>
    </row>
    <row r="86" spans="1:11">
      <c r="A86" s="282"/>
      <c r="B86" s="305" t="s">
        <v>151</v>
      </c>
      <c r="C86" s="306">
        <v>0</v>
      </c>
      <c r="D86" s="306">
        <v>0</v>
      </c>
      <c r="K86" s="276" t="s">
        <v>622</v>
      </c>
    </row>
    <row r="87" spans="1:11">
      <c r="A87" s="282"/>
      <c r="B87" s="305" t="s">
        <v>152</v>
      </c>
      <c r="C87" s="645">
        <v>1</v>
      </c>
      <c r="D87" s="645">
        <v>3148.4</v>
      </c>
      <c r="K87" s="276" t="s">
        <v>622</v>
      </c>
    </row>
    <row r="88" spans="1:11">
      <c r="A88" s="282"/>
      <c r="B88" s="305" t="s">
        <v>153</v>
      </c>
      <c r="C88" s="645">
        <v>0</v>
      </c>
      <c r="D88" s="645"/>
      <c r="K88" s="276" t="s">
        <v>622</v>
      </c>
    </row>
    <row r="89" spans="1:11">
      <c r="A89" s="282"/>
      <c r="B89" s="305" t="s">
        <v>154</v>
      </c>
      <c r="C89" s="645">
        <f>SUM(C85:C88)</f>
        <v>1</v>
      </c>
      <c r="D89" s="645">
        <f>SUM(D85:D88)</f>
        <v>3148.4</v>
      </c>
      <c r="K89" s="276" t="s">
        <v>622</v>
      </c>
    </row>
    <row r="90" spans="1:11">
      <c r="A90" s="307"/>
      <c r="D90" s="284"/>
      <c r="K90" s="276" t="s">
        <v>622</v>
      </c>
    </row>
    <row r="91" spans="1:11" ht="33.75" hidden="1" customHeight="1">
      <c r="A91" s="301" t="s">
        <v>670</v>
      </c>
      <c r="B91" s="690" t="s">
        <v>671</v>
      </c>
      <c r="C91" s="691"/>
      <c r="D91" s="692"/>
      <c r="E91" s="304"/>
      <c r="K91" s="276" t="s">
        <v>634</v>
      </c>
    </row>
    <row r="92" spans="1:11" ht="90" hidden="1" customHeight="1">
      <c r="A92" s="322"/>
      <c r="B92" s="323" t="s">
        <v>672</v>
      </c>
      <c r="C92" s="324" t="s">
        <v>149</v>
      </c>
      <c r="D92" s="324" t="s">
        <v>673</v>
      </c>
      <c r="E92" s="304"/>
      <c r="K92" s="276" t="s">
        <v>634</v>
      </c>
    </row>
    <row r="93" spans="1:11" ht="42.75" hidden="1">
      <c r="A93" s="282"/>
      <c r="B93" s="325" t="s">
        <v>674</v>
      </c>
      <c r="C93" s="326" t="s">
        <v>675</v>
      </c>
      <c r="D93" s="326" t="s">
        <v>676</v>
      </c>
      <c r="K93" s="276" t="s">
        <v>634</v>
      </c>
    </row>
    <row r="94" spans="1:11" ht="42.75" hidden="1">
      <c r="A94" s="282"/>
      <c r="B94" s="325" t="s">
        <v>677</v>
      </c>
      <c r="C94" s="326" t="s">
        <v>675</v>
      </c>
      <c r="D94" s="326" t="s">
        <v>678</v>
      </c>
      <c r="K94" s="276" t="s">
        <v>634</v>
      </c>
    </row>
    <row r="95" spans="1:11" hidden="1">
      <c r="A95" s="282"/>
      <c r="B95" s="327"/>
      <c r="C95" s="314"/>
      <c r="D95" s="315"/>
      <c r="K95" s="276" t="s">
        <v>634</v>
      </c>
    </row>
    <row r="96" spans="1:11" hidden="1">
      <c r="A96" s="282"/>
      <c r="B96" s="327"/>
      <c r="C96" s="314"/>
      <c r="D96" s="315"/>
      <c r="K96" s="276" t="s">
        <v>634</v>
      </c>
    </row>
    <row r="97" spans="1:27" hidden="1">
      <c r="A97" s="282"/>
      <c r="B97" s="327"/>
      <c r="C97" s="314"/>
      <c r="D97" s="315"/>
      <c r="K97" s="276" t="s">
        <v>634</v>
      </c>
    </row>
    <row r="98" spans="1:27">
      <c r="B98" s="274"/>
      <c r="C98" s="274"/>
      <c r="D98" s="308"/>
    </row>
    <row r="107" spans="1:27">
      <c r="AA107" s="276" t="s">
        <v>620</v>
      </c>
    </row>
    <row r="108" spans="1:27">
      <c r="AA108" s="276" t="s">
        <v>621</v>
      </c>
    </row>
  </sheetData>
  <sheetProtection formatCells="0" formatColumns="0" formatRows="0" insertColumns="0" insertRows="0" insertHyperlinks="0" sort="0" autoFilter="0" pivotTables="0"/>
  <autoFilter ref="K1:K108" xr:uid="{00000000-0009-0000-0000-000001000000}">
    <filterColumn colId="0">
      <filters blank="1">
        <filter val="both"/>
        <filter val="PEFC"/>
      </filters>
    </filterColumn>
  </autoFilter>
  <mergeCells count="3">
    <mergeCell ref="B47:B49"/>
    <mergeCell ref="B50:B51"/>
    <mergeCell ref="B91:D91"/>
  </mergeCells>
  <dataValidations count="7">
    <dataValidation type="list" allowBlank="1" showInputMessage="1" showErrorMessage="1" sqref="C64:C65 C68 C80:C82" xr:uid="{00000000-0002-0000-0100-000000000000}">
      <formula1>$AA$107:$AA$108</formula1>
    </dataValidation>
    <dataValidation type="list" allowBlank="1" showInputMessage="1" showErrorMessage="1" sqref="C22" xr:uid="{00000000-0002-0000-0100-000001000000}">
      <formula1>$G$22:$G$27</formula1>
    </dataValidation>
    <dataValidation type="list" allowBlank="1" showInputMessage="1" showErrorMessage="1" sqref="C23:C24" xr:uid="{00000000-0002-0000-0100-000003000000}">
      <formula1>$G$12:$G$17</formula1>
    </dataValidation>
    <dataValidation type="list" allowBlank="1" showInputMessage="1" showErrorMessage="1" sqref="C74" xr:uid="{00000000-0002-0000-0100-000005000000}">
      <formula1>$G$59:$G$61</formula1>
    </dataValidation>
    <dataValidation type="list" allowBlank="1" showInputMessage="1" showErrorMessage="1" sqref="C4" xr:uid="{8416B883-E74D-4100-92C5-DD139E82F5E3}">
      <formula1>$L$95:$L$100</formula1>
    </dataValidation>
    <dataValidation type="list" allowBlank="1" showInputMessage="1" showErrorMessage="1" sqref="C33" xr:uid="{B2A38F68-BFE9-4AB6-9B46-90D1F87EBE21}">
      <formula1>$G$29:$G$33</formula1>
    </dataValidation>
    <dataValidation type="list" allowBlank="1" showInputMessage="1" showErrorMessage="1" sqref="C32" xr:uid="{9ABDA77B-1C10-4CDE-9CDF-28C58A5D802B}">
      <formula1>$G$27:$G$28</formula1>
    </dataValidation>
  </dataValidations>
  <hyperlinks>
    <hyperlink ref="C16" r:id="rId1" xr:uid="{E71616DA-84E7-401F-937B-6BEA38B8543A}"/>
    <hyperlink ref="C17" r:id="rId2" xr:uid="{BCC8DBCE-4BBB-4A98-AD54-5466D0D549E4}"/>
  </hyperlinks>
  <pageMargins left="0.7" right="0.7" top="0.75" bottom="0.75" header="0.3" footer="0.3"/>
  <pageSetup paperSize="9" orientation="portrait"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338"/>
  <sheetViews>
    <sheetView tabSelected="1" view="pageBreakPreview" zoomScale="80" zoomScaleNormal="100" zoomScaleSheetLayoutView="80" workbookViewId="0">
      <pane ySplit="5" topLeftCell="A12" activePane="bottomLeft" state="frozen"/>
      <selection pane="bottomLeft" activeCell="G14" sqref="F14:G14"/>
    </sheetView>
  </sheetViews>
  <sheetFormatPr defaultColWidth="9" defaultRowHeight="14.25"/>
  <cols>
    <col min="1" max="1" width="8" style="59" customWidth="1"/>
    <col min="2" max="2" width="7.140625" style="59" customWidth="1"/>
    <col min="3" max="3" width="44.42578125" style="59" customWidth="1"/>
    <col min="4" max="4" width="9.7109375" style="64" customWidth="1"/>
    <col min="5" max="7" width="30.7109375" style="59" customWidth="1"/>
    <col min="8" max="8" width="12.28515625" style="59" customWidth="1"/>
    <col min="9" max="9" width="29.28515625" style="59" customWidth="1"/>
    <col min="10" max="10" width="7.140625" style="59" customWidth="1"/>
    <col min="11" max="11" width="13.28515625" style="59" customWidth="1"/>
    <col min="12" max="12" width="3" style="59" customWidth="1"/>
    <col min="13" max="13" width="9" style="182"/>
    <col min="14" max="14" width="9" style="182" customWidth="1"/>
    <col min="15" max="16384" width="9" style="182"/>
  </cols>
  <sheetData>
    <row r="1" spans="1:14" s="87" customFormat="1" ht="21" hidden="1" customHeight="1">
      <c r="A1" s="694" t="s">
        <v>451</v>
      </c>
      <c r="B1" s="694"/>
      <c r="C1" s="694"/>
      <c r="D1" s="187"/>
      <c r="E1" s="143"/>
      <c r="F1" s="143"/>
      <c r="G1" s="143"/>
      <c r="H1" s="143"/>
      <c r="I1" s="143"/>
      <c r="J1" s="143"/>
      <c r="K1" s="143"/>
      <c r="L1" s="143"/>
      <c r="N1" s="87" t="s">
        <v>452</v>
      </c>
    </row>
    <row r="2" spans="1:14" s="87" customFormat="1" ht="13.5" hidden="1" customHeight="1">
      <c r="A2" s="143"/>
      <c r="B2" s="143"/>
      <c r="C2" s="143"/>
      <c r="D2" s="187"/>
      <c r="E2" s="143"/>
      <c r="F2" s="143"/>
      <c r="G2" s="143"/>
      <c r="H2" s="143"/>
      <c r="I2" s="143"/>
      <c r="J2" s="143"/>
      <c r="K2" s="143"/>
      <c r="L2" s="143"/>
      <c r="N2" s="87" t="s">
        <v>203</v>
      </c>
    </row>
    <row r="3" spans="1:14" s="87" customFormat="1" hidden="1">
      <c r="A3" s="143"/>
      <c r="B3" s="143"/>
      <c r="C3" s="143"/>
      <c r="D3" s="187"/>
      <c r="E3" s="143"/>
      <c r="F3" s="143"/>
      <c r="G3" s="143"/>
      <c r="H3" s="143"/>
      <c r="I3" s="143"/>
      <c r="J3" s="143"/>
      <c r="K3" s="143"/>
      <c r="L3" s="143"/>
      <c r="N3" s="87" t="s">
        <v>448</v>
      </c>
    </row>
    <row r="4" spans="1:14" s="135" customFormat="1" ht="24" customHeight="1">
      <c r="A4" s="132">
        <v>2</v>
      </c>
      <c r="B4" s="133" t="s">
        <v>406</v>
      </c>
      <c r="C4" s="134"/>
      <c r="D4" s="695" t="str">
        <f>Cover!D8</f>
        <v>SA-PEFC-FM-002666</v>
      </c>
      <c r="E4" s="695"/>
      <c r="F4" s="695"/>
      <c r="G4" s="695"/>
      <c r="H4" s="695"/>
      <c r="I4" s="134" t="str">
        <f>Cover!D8</f>
        <v>SA-PEFC-FM-002666</v>
      </c>
      <c r="J4" s="134"/>
      <c r="K4" s="180"/>
      <c r="L4" s="646"/>
    </row>
    <row r="5" spans="1:14" ht="49.5" customHeight="1">
      <c r="A5" s="181" t="s">
        <v>32</v>
      </c>
      <c r="B5" s="181" t="s">
        <v>63</v>
      </c>
      <c r="C5" s="181" t="s">
        <v>449</v>
      </c>
      <c r="D5" s="179" t="s">
        <v>202</v>
      </c>
      <c r="E5" s="181" t="s">
        <v>450</v>
      </c>
      <c r="F5" s="213" t="s">
        <v>487</v>
      </c>
      <c r="G5" s="213" t="s">
        <v>486</v>
      </c>
      <c r="H5" s="181" t="s">
        <v>47</v>
      </c>
      <c r="I5" s="181" t="s">
        <v>485</v>
      </c>
      <c r="J5" s="181" t="s">
        <v>33</v>
      </c>
      <c r="K5" s="180" t="s">
        <v>453</v>
      </c>
      <c r="L5" s="647"/>
    </row>
    <row r="6" spans="1:14" s="59" customFormat="1">
      <c r="A6" s="693" t="s">
        <v>710</v>
      </c>
      <c r="B6" s="693"/>
      <c r="C6" s="693"/>
      <c r="D6" s="693"/>
      <c r="E6" s="693"/>
      <c r="F6" s="693"/>
      <c r="G6" s="693"/>
      <c r="H6" s="693"/>
      <c r="I6" s="693"/>
      <c r="J6" s="693"/>
      <c r="K6" s="693"/>
      <c r="L6" s="338"/>
      <c r="M6" s="182"/>
      <c r="N6" s="182"/>
    </row>
    <row r="7" spans="1:14" s="59" customFormat="1" ht="156.75">
      <c r="A7" s="338">
        <v>2019.1</v>
      </c>
      <c r="B7" s="338" t="s">
        <v>452</v>
      </c>
      <c r="C7" s="338" t="s">
        <v>711</v>
      </c>
      <c r="D7" s="338" t="s">
        <v>712</v>
      </c>
      <c r="E7" s="338"/>
      <c r="F7" s="338"/>
      <c r="G7" s="338"/>
      <c r="H7" s="338"/>
      <c r="I7" s="338" t="s">
        <v>1885</v>
      </c>
      <c r="J7" s="338" t="s">
        <v>204</v>
      </c>
      <c r="K7" s="338"/>
      <c r="L7" s="338"/>
      <c r="M7" s="182"/>
      <c r="N7" s="182"/>
    </row>
    <row r="8" spans="1:14" s="59" customFormat="1" ht="114">
      <c r="A8" s="338">
        <v>2019.2</v>
      </c>
      <c r="B8" s="338" t="s">
        <v>452</v>
      </c>
      <c r="C8" s="338" t="s">
        <v>713</v>
      </c>
      <c r="D8" s="338" t="s">
        <v>714</v>
      </c>
      <c r="E8" s="338"/>
      <c r="F8" s="338"/>
      <c r="G8" s="338"/>
      <c r="H8" s="338"/>
      <c r="I8" s="338" t="s">
        <v>2020</v>
      </c>
      <c r="J8" s="338" t="s">
        <v>204</v>
      </c>
      <c r="K8" s="338"/>
      <c r="L8" s="338"/>
      <c r="M8" s="182"/>
      <c r="N8" s="182"/>
    </row>
    <row r="9" spans="1:14" s="59" customFormat="1" ht="213.75">
      <c r="A9" s="338">
        <v>2019.3</v>
      </c>
      <c r="B9" s="612" t="s">
        <v>1888</v>
      </c>
      <c r="C9" s="612">
        <v>2019.5</v>
      </c>
      <c r="D9" s="648"/>
      <c r="E9" s="612" t="s">
        <v>1889</v>
      </c>
      <c r="F9" s="612" t="s">
        <v>1890</v>
      </c>
      <c r="G9" s="612" t="s">
        <v>715</v>
      </c>
      <c r="H9" s="612" t="s">
        <v>709</v>
      </c>
      <c r="I9" s="612" t="s">
        <v>1886</v>
      </c>
      <c r="J9" s="612" t="s">
        <v>1887</v>
      </c>
      <c r="K9" s="613">
        <v>44139</v>
      </c>
      <c r="L9" s="338"/>
      <c r="M9" s="182"/>
      <c r="N9" s="182"/>
    </row>
    <row r="10" spans="1:14" s="59" customFormat="1" ht="114">
      <c r="A10" s="338">
        <v>2019.4</v>
      </c>
      <c r="B10" s="612" t="s">
        <v>1888</v>
      </c>
      <c r="C10" s="612">
        <v>2019.6</v>
      </c>
      <c r="D10" s="648"/>
      <c r="E10" s="612" t="s">
        <v>716</v>
      </c>
      <c r="F10" s="612" t="s">
        <v>1891</v>
      </c>
      <c r="G10" s="612" t="s">
        <v>717</v>
      </c>
      <c r="H10" s="612" t="s">
        <v>709</v>
      </c>
      <c r="I10" s="612" t="s">
        <v>1892</v>
      </c>
      <c r="J10" s="612" t="s">
        <v>1887</v>
      </c>
      <c r="K10" s="613">
        <v>44139</v>
      </c>
      <c r="L10" s="338"/>
      <c r="M10" s="182"/>
      <c r="N10" s="182"/>
    </row>
    <row r="11" spans="1:14" s="59" customFormat="1">
      <c r="A11" s="338"/>
      <c r="B11" s="693" t="s">
        <v>1893</v>
      </c>
      <c r="C11" s="693"/>
      <c r="D11" s="693"/>
      <c r="E11" s="693"/>
      <c r="F11" s="693"/>
      <c r="G11" s="693"/>
      <c r="H11" s="693"/>
      <c r="I11" s="693"/>
      <c r="J11" s="693"/>
      <c r="K11" s="693"/>
      <c r="L11" s="693"/>
      <c r="M11" s="182"/>
      <c r="N11" s="182"/>
    </row>
    <row r="12" spans="1:14" s="335" customFormat="1" ht="85.5">
      <c r="A12" s="338">
        <v>2020.1</v>
      </c>
      <c r="B12" s="616" t="s">
        <v>452</v>
      </c>
      <c r="C12" s="617" t="s">
        <v>1936</v>
      </c>
      <c r="D12" s="616" t="s">
        <v>1937</v>
      </c>
      <c r="E12" s="616"/>
      <c r="F12" s="616"/>
      <c r="G12" s="616"/>
      <c r="H12" s="616"/>
      <c r="I12" s="616"/>
      <c r="J12" s="616" t="s">
        <v>204</v>
      </c>
      <c r="K12" s="616"/>
      <c r="L12" s="179"/>
      <c r="M12" s="353"/>
      <c r="N12" s="353"/>
    </row>
    <row r="13" spans="1:14" s="59" customFormat="1" ht="99.75">
      <c r="A13" s="338">
        <v>2020.2</v>
      </c>
      <c r="B13" s="618" t="s">
        <v>1888</v>
      </c>
      <c r="C13" s="618" t="s">
        <v>1894</v>
      </c>
      <c r="D13" s="618" t="s">
        <v>1895</v>
      </c>
      <c r="E13" s="618" t="s">
        <v>1938</v>
      </c>
      <c r="F13" s="618" t="s">
        <v>1896</v>
      </c>
      <c r="G13" s="618" t="s">
        <v>1897</v>
      </c>
      <c r="H13" s="618" t="s">
        <v>709</v>
      </c>
      <c r="I13" s="618"/>
      <c r="J13" s="618" t="s">
        <v>204</v>
      </c>
      <c r="K13" s="618"/>
      <c r="L13" s="338"/>
      <c r="M13" s="182"/>
      <c r="N13" s="182"/>
    </row>
    <row r="14" spans="1:14" s="59" customFormat="1" ht="199.5">
      <c r="A14" s="338">
        <v>2020.3</v>
      </c>
      <c r="B14" s="738" t="s">
        <v>1898</v>
      </c>
      <c r="C14" s="738" t="s">
        <v>1899</v>
      </c>
      <c r="D14" s="738" t="s">
        <v>1900</v>
      </c>
      <c r="E14" s="738" t="s">
        <v>1939</v>
      </c>
      <c r="F14" s="738" t="s">
        <v>1901</v>
      </c>
      <c r="G14" s="619" t="s">
        <v>1902</v>
      </c>
      <c r="H14" s="738" t="s">
        <v>1903</v>
      </c>
      <c r="I14" s="619" t="s">
        <v>2032</v>
      </c>
      <c r="J14" s="619" t="s">
        <v>2033</v>
      </c>
      <c r="K14" s="619">
        <v>44302</v>
      </c>
      <c r="L14" s="338"/>
      <c r="M14" s="182"/>
      <c r="N14" s="182"/>
    </row>
    <row r="15" spans="1:14" s="59" customFormat="1">
      <c r="A15" s="75" t="s">
        <v>34</v>
      </c>
      <c r="B15" s="183"/>
      <c r="C15" s="75"/>
      <c r="D15" s="64"/>
      <c r="M15" s="182"/>
      <c r="N15" s="182"/>
    </row>
    <row r="16" spans="1:14" s="59" customFormat="1">
      <c r="A16" s="75"/>
      <c r="B16" s="183"/>
      <c r="C16" s="75"/>
      <c r="D16" s="64"/>
      <c r="M16" s="182"/>
      <c r="N16" s="182"/>
    </row>
    <row r="17" spans="1:14" s="59" customFormat="1">
      <c r="A17" s="75"/>
      <c r="B17" s="183"/>
      <c r="C17" s="75"/>
      <c r="D17" s="64"/>
      <c r="M17" s="182"/>
      <c r="N17" s="182"/>
    </row>
    <row r="18" spans="1:14" s="59" customFormat="1">
      <c r="A18" s="75"/>
      <c r="B18" s="183"/>
      <c r="C18" s="75"/>
      <c r="D18" s="64"/>
      <c r="M18" s="182"/>
      <c r="N18" s="182"/>
    </row>
    <row r="19" spans="1:14" s="59" customFormat="1">
      <c r="A19" s="75"/>
      <c r="B19" s="183"/>
      <c r="C19" s="75"/>
      <c r="D19" s="64"/>
      <c r="M19" s="182"/>
      <c r="N19" s="182"/>
    </row>
    <row r="20" spans="1:14" s="59" customFormat="1">
      <c r="A20" s="75"/>
      <c r="B20" s="183"/>
      <c r="C20" s="75"/>
      <c r="D20" s="64"/>
      <c r="M20" s="182"/>
      <c r="N20" s="182"/>
    </row>
    <row r="21" spans="1:14" s="59" customFormat="1">
      <c r="A21" s="75"/>
      <c r="B21" s="183"/>
      <c r="C21" s="75"/>
      <c r="D21" s="64"/>
      <c r="M21" s="182"/>
      <c r="N21" s="182"/>
    </row>
    <row r="22" spans="1:14" s="59" customFormat="1">
      <c r="A22" s="75"/>
      <c r="B22" s="183"/>
      <c r="C22" s="75"/>
      <c r="D22" s="64"/>
      <c r="M22" s="182"/>
      <c r="N22" s="182"/>
    </row>
    <row r="23" spans="1:14" s="59" customFormat="1">
      <c r="A23" s="75"/>
      <c r="B23" s="183"/>
      <c r="C23" s="75"/>
      <c r="D23" s="64"/>
      <c r="M23" s="182"/>
      <c r="N23" s="182"/>
    </row>
    <row r="24" spans="1:14" s="59" customFormat="1">
      <c r="A24" s="75"/>
      <c r="B24" s="183"/>
      <c r="C24" s="75"/>
      <c r="D24" s="64"/>
      <c r="M24" s="182"/>
      <c r="N24" s="182"/>
    </row>
    <row r="25" spans="1:14" s="59" customFormat="1">
      <c r="A25" s="75"/>
      <c r="B25" s="183"/>
      <c r="C25" s="75"/>
      <c r="D25" s="64"/>
      <c r="M25" s="182"/>
      <c r="N25" s="182"/>
    </row>
    <row r="26" spans="1:14" s="59" customFormat="1">
      <c r="A26" s="75"/>
      <c r="B26" s="183"/>
      <c r="C26" s="75"/>
      <c r="D26" s="64"/>
      <c r="M26" s="182"/>
      <c r="N26" s="182"/>
    </row>
    <row r="27" spans="1:14" s="59" customFormat="1">
      <c r="A27" s="75"/>
      <c r="B27" s="183"/>
      <c r="C27" s="75"/>
      <c r="D27" s="64"/>
      <c r="M27" s="182"/>
      <c r="N27" s="182"/>
    </row>
    <row r="28" spans="1:14" s="59" customFormat="1">
      <c r="A28" s="75"/>
      <c r="B28" s="183"/>
      <c r="C28" s="75"/>
      <c r="D28" s="64"/>
      <c r="M28" s="182"/>
      <c r="N28" s="182"/>
    </row>
    <row r="29" spans="1:14" s="59" customFormat="1">
      <c r="A29" s="75"/>
      <c r="B29" s="183"/>
      <c r="C29" s="75"/>
      <c r="D29" s="64"/>
      <c r="M29" s="182"/>
      <c r="N29" s="182"/>
    </row>
    <row r="30" spans="1:14" s="59" customFormat="1">
      <c r="A30" s="75"/>
      <c r="B30" s="183"/>
      <c r="C30" s="75"/>
      <c r="D30" s="64"/>
      <c r="M30" s="182"/>
      <c r="N30" s="182"/>
    </row>
    <row r="31" spans="1:14" s="59" customFormat="1">
      <c r="A31" s="75"/>
      <c r="B31" s="183"/>
      <c r="C31" s="75"/>
      <c r="D31" s="64"/>
      <c r="M31" s="182"/>
      <c r="N31" s="182"/>
    </row>
    <row r="32" spans="1:14" s="59" customFormat="1">
      <c r="A32" s="75"/>
      <c r="B32" s="183"/>
      <c r="C32" s="75"/>
      <c r="D32" s="64"/>
      <c r="M32" s="182"/>
      <c r="N32" s="182"/>
    </row>
    <row r="33" spans="1:14" s="59" customFormat="1">
      <c r="A33" s="75"/>
      <c r="B33" s="183"/>
      <c r="C33" s="75"/>
      <c r="D33" s="64"/>
      <c r="M33" s="182"/>
      <c r="N33" s="182"/>
    </row>
    <row r="34" spans="1:14" s="59" customFormat="1">
      <c r="A34" s="75"/>
      <c r="B34" s="183"/>
      <c r="C34" s="75"/>
      <c r="D34" s="64"/>
      <c r="M34" s="182"/>
      <c r="N34" s="182"/>
    </row>
    <row r="35" spans="1:14" s="59" customFormat="1">
      <c r="A35" s="75"/>
      <c r="B35" s="183"/>
      <c r="C35" s="75"/>
      <c r="D35" s="64"/>
      <c r="M35" s="182"/>
      <c r="N35" s="182"/>
    </row>
    <row r="36" spans="1:14">
      <c r="A36" s="75"/>
      <c r="B36" s="183"/>
      <c r="C36" s="75"/>
    </row>
    <row r="37" spans="1:14">
      <c r="A37" s="75"/>
      <c r="B37" s="183"/>
      <c r="C37" s="75"/>
    </row>
    <row r="38" spans="1:14">
      <c r="A38" s="75"/>
      <c r="B38" s="183"/>
      <c r="C38" s="75"/>
    </row>
    <row r="39" spans="1:14">
      <c r="A39" s="75"/>
      <c r="B39" s="183"/>
      <c r="C39" s="75"/>
    </row>
    <row r="40" spans="1:14">
      <c r="A40" s="75"/>
      <c r="B40" s="183"/>
      <c r="C40" s="75"/>
    </row>
    <row r="41" spans="1:14">
      <c r="A41" s="75"/>
      <c r="B41" s="183"/>
      <c r="C41" s="75"/>
    </row>
    <row r="42" spans="1:14">
      <c r="B42" s="183"/>
    </row>
    <row r="43" spans="1:14">
      <c r="B43" s="183"/>
    </row>
    <row r="44" spans="1:14">
      <c r="B44" s="183"/>
    </row>
    <row r="45" spans="1:14">
      <c r="B45" s="183"/>
    </row>
    <row r="46" spans="1:14">
      <c r="B46" s="183"/>
    </row>
    <row r="47" spans="1:14">
      <c r="B47" s="183"/>
    </row>
    <row r="48" spans="1:14">
      <c r="B48" s="183"/>
    </row>
    <row r="49" spans="1:12" s="184" customFormat="1">
      <c r="A49" s="130"/>
      <c r="B49" s="183"/>
      <c r="C49" s="130"/>
      <c r="D49" s="188"/>
      <c r="E49" s="130"/>
      <c r="F49" s="130"/>
      <c r="G49" s="130"/>
      <c r="H49" s="130"/>
      <c r="I49" s="130"/>
      <c r="J49" s="130"/>
      <c r="K49" s="130"/>
      <c r="L49" s="130"/>
    </row>
    <row r="50" spans="1:12" s="184" customFormat="1">
      <c r="A50" s="130"/>
      <c r="B50" s="183"/>
      <c r="C50" s="130"/>
      <c r="D50" s="188"/>
      <c r="E50" s="130"/>
      <c r="F50" s="130"/>
      <c r="G50" s="130"/>
      <c r="H50" s="130"/>
      <c r="I50" s="130"/>
      <c r="J50" s="130"/>
      <c r="K50" s="130"/>
      <c r="L50" s="130"/>
    </row>
    <row r="51" spans="1:12" s="184" customFormat="1">
      <c r="A51" s="130"/>
      <c r="B51" s="183"/>
      <c r="C51" s="130"/>
      <c r="D51" s="188"/>
      <c r="E51" s="130"/>
      <c r="F51" s="130"/>
      <c r="G51" s="130"/>
      <c r="H51" s="130"/>
      <c r="I51" s="130"/>
      <c r="J51" s="130"/>
      <c r="K51" s="130"/>
      <c r="L51" s="130"/>
    </row>
    <row r="52" spans="1:12" s="184" customFormat="1">
      <c r="A52" s="130"/>
      <c r="B52" s="183"/>
      <c r="C52" s="130"/>
      <c r="D52" s="188"/>
      <c r="E52" s="130"/>
      <c r="F52" s="130"/>
      <c r="G52" s="130"/>
      <c r="H52" s="130"/>
      <c r="I52" s="130"/>
      <c r="J52" s="130"/>
      <c r="K52" s="130"/>
      <c r="L52" s="130"/>
    </row>
    <row r="53" spans="1:12" s="184" customFormat="1">
      <c r="A53" s="130"/>
      <c r="B53" s="183"/>
      <c r="C53" s="130"/>
      <c r="D53" s="188"/>
      <c r="E53" s="130"/>
      <c r="F53" s="130"/>
      <c r="G53" s="130"/>
      <c r="H53" s="130"/>
      <c r="I53" s="130"/>
      <c r="J53" s="130"/>
      <c r="K53" s="130"/>
      <c r="L53" s="130"/>
    </row>
    <row r="54" spans="1:12" s="184" customFormat="1">
      <c r="A54" s="130"/>
      <c r="B54" s="183"/>
      <c r="C54" s="130"/>
      <c r="D54" s="188"/>
      <c r="E54" s="130"/>
      <c r="F54" s="130"/>
      <c r="G54" s="130"/>
      <c r="H54" s="130"/>
      <c r="I54" s="130"/>
      <c r="J54" s="130"/>
      <c r="K54" s="130"/>
      <c r="L54" s="130"/>
    </row>
    <row r="55" spans="1:12" s="184" customFormat="1">
      <c r="A55" s="130"/>
      <c r="B55" s="183"/>
      <c r="C55" s="130"/>
      <c r="D55" s="188"/>
      <c r="E55" s="130"/>
      <c r="F55" s="130"/>
      <c r="G55" s="130"/>
      <c r="H55" s="130"/>
      <c r="I55" s="130"/>
      <c r="J55" s="130"/>
      <c r="K55" s="130"/>
      <c r="L55" s="130"/>
    </row>
    <row r="56" spans="1:12" s="184" customFormat="1">
      <c r="A56" s="130"/>
      <c r="B56" s="183"/>
      <c r="C56" s="130"/>
      <c r="D56" s="188"/>
      <c r="E56" s="130"/>
      <c r="F56" s="130"/>
      <c r="G56" s="130"/>
      <c r="H56" s="130"/>
      <c r="I56" s="130"/>
      <c r="J56" s="130"/>
      <c r="K56" s="130"/>
      <c r="L56" s="130"/>
    </row>
    <row r="57" spans="1:12" s="184" customFormat="1">
      <c r="A57" s="130"/>
      <c r="B57" s="183"/>
      <c r="C57" s="130"/>
      <c r="D57" s="188"/>
      <c r="E57" s="130"/>
      <c r="F57" s="130"/>
      <c r="G57" s="130"/>
      <c r="H57" s="130"/>
      <c r="I57" s="130"/>
      <c r="J57" s="130"/>
      <c r="K57" s="130"/>
      <c r="L57" s="130"/>
    </row>
    <row r="58" spans="1:12" s="184" customFormat="1">
      <c r="A58" s="130"/>
      <c r="B58" s="183"/>
      <c r="C58" s="130"/>
      <c r="D58" s="188"/>
      <c r="E58" s="130"/>
      <c r="F58" s="130"/>
      <c r="G58" s="130"/>
      <c r="H58" s="130"/>
      <c r="I58" s="130"/>
      <c r="J58" s="130"/>
      <c r="K58" s="130"/>
      <c r="L58" s="130"/>
    </row>
    <row r="59" spans="1:12" s="184" customFormat="1">
      <c r="A59" s="130"/>
      <c r="B59" s="183"/>
      <c r="C59" s="130"/>
      <c r="D59" s="188"/>
      <c r="E59" s="130"/>
      <c r="F59" s="130"/>
      <c r="G59" s="130"/>
      <c r="H59" s="130"/>
      <c r="I59" s="130"/>
      <c r="J59" s="130"/>
      <c r="K59" s="130"/>
      <c r="L59" s="130"/>
    </row>
    <row r="60" spans="1:12" s="184" customFormat="1">
      <c r="A60" s="130"/>
      <c r="B60" s="183"/>
      <c r="C60" s="130"/>
      <c r="D60" s="188"/>
      <c r="E60" s="130"/>
      <c r="F60" s="130"/>
      <c r="G60" s="130"/>
      <c r="H60" s="130"/>
      <c r="I60" s="130"/>
      <c r="J60" s="130"/>
      <c r="K60" s="130"/>
      <c r="L60" s="130"/>
    </row>
    <row r="61" spans="1:12" s="184" customFormat="1">
      <c r="A61" s="130"/>
      <c r="B61" s="183"/>
      <c r="C61" s="130"/>
      <c r="D61" s="188"/>
      <c r="E61" s="130"/>
      <c r="F61" s="130"/>
      <c r="G61" s="130"/>
      <c r="H61" s="130"/>
      <c r="I61" s="130"/>
      <c r="J61" s="130"/>
      <c r="K61" s="130"/>
      <c r="L61" s="130"/>
    </row>
    <row r="62" spans="1:12" s="184" customFormat="1">
      <c r="A62" s="130"/>
      <c r="B62" s="183"/>
      <c r="C62" s="130"/>
      <c r="D62" s="188"/>
      <c r="E62" s="130"/>
      <c r="F62" s="130"/>
      <c r="G62" s="130"/>
      <c r="H62" s="130"/>
      <c r="I62" s="130"/>
      <c r="J62" s="130"/>
      <c r="K62" s="130"/>
      <c r="L62" s="130"/>
    </row>
    <row r="63" spans="1:12" s="184" customFormat="1">
      <c r="A63" s="130"/>
      <c r="B63" s="183"/>
      <c r="C63" s="130"/>
      <c r="D63" s="188"/>
      <c r="E63" s="130"/>
      <c r="F63" s="130"/>
      <c r="G63" s="130"/>
      <c r="H63" s="130"/>
      <c r="I63" s="130"/>
      <c r="J63" s="130"/>
      <c r="K63" s="130"/>
      <c r="L63" s="130"/>
    </row>
    <row r="64" spans="1:12" s="184" customFormat="1">
      <c r="A64" s="130"/>
      <c r="B64" s="183"/>
      <c r="C64" s="130"/>
      <c r="D64" s="188"/>
      <c r="E64" s="130"/>
      <c r="F64" s="130"/>
      <c r="G64" s="130"/>
      <c r="H64" s="130"/>
      <c r="I64" s="130"/>
      <c r="J64" s="130"/>
      <c r="K64" s="130"/>
      <c r="L64" s="130"/>
    </row>
    <row r="65" spans="1:12" s="184" customFormat="1">
      <c r="A65" s="130"/>
      <c r="B65" s="183"/>
      <c r="C65" s="130"/>
      <c r="D65" s="188"/>
      <c r="E65" s="130"/>
      <c r="F65" s="130"/>
      <c r="G65" s="130"/>
      <c r="H65" s="130"/>
      <c r="I65" s="130"/>
      <c r="J65" s="130"/>
      <c r="K65" s="130"/>
      <c r="L65" s="130"/>
    </row>
    <row r="66" spans="1:12" s="184" customFormat="1">
      <c r="A66" s="130"/>
      <c r="B66" s="183"/>
      <c r="C66" s="130"/>
      <c r="D66" s="188"/>
      <c r="E66" s="130"/>
      <c r="F66" s="130"/>
      <c r="G66" s="130"/>
      <c r="H66" s="130"/>
      <c r="I66" s="130"/>
      <c r="J66" s="130"/>
      <c r="K66" s="130"/>
      <c r="L66" s="130"/>
    </row>
    <row r="67" spans="1:12" s="184" customFormat="1">
      <c r="A67" s="130"/>
      <c r="B67" s="183"/>
      <c r="C67" s="130"/>
      <c r="D67" s="188"/>
      <c r="E67" s="130"/>
      <c r="F67" s="130"/>
      <c r="G67" s="130"/>
      <c r="H67" s="130"/>
      <c r="I67" s="130"/>
      <c r="J67" s="130"/>
      <c r="K67" s="130"/>
      <c r="L67" s="130"/>
    </row>
    <row r="68" spans="1:12" s="184" customFormat="1">
      <c r="A68" s="130"/>
      <c r="B68" s="183"/>
      <c r="C68" s="130"/>
      <c r="D68" s="188"/>
      <c r="E68" s="130"/>
      <c r="F68" s="130"/>
      <c r="G68" s="130"/>
      <c r="H68" s="130"/>
      <c r="I68" s="130"/>
      <c r="J68" s="130"/>
      <c r="K68" s="130"/>
      <c r="L68" s="130"/>
    </row>
    <row r="69" spans="1:12" s="184" customFormat="1">
      <c r="A69" s="130"/>
      <c r="B69" s="183"/>
      <c r="C69" s="130"/>
      <c r="D69" s="188"/>
      <c r="E69" s="130"/>
      <c r="F69" s="130"/>
      <c r="G69" s="130"/>
      <c r="H69" s="130"/>
      <c r="I69" s="130"/>
      <c r="J69" s="130"/>
      <c r="K69" s="130"/>
      <c r="L69" s="130"/>
    </row>
    <row r="70" spans="1:12" s="184" customFormat="1">
      <c r="A70" s="130"/>
      <c r="B70" s="183"/>
      <c r="C70" s="130"/>
      <c r="D70" s="188"/>
      <c r="E70" s="130"/>
      <c r="F70" s="130"/>
      <c r="G70" s="130"/>
      <c r="H70" s="130"/>
      <c r="I70" s="130"/>
      <c r="J70" s="130"/>
      <c r="K70" s="130"/>
      <c r="L70" s="130"/>
    </row>
    <row r="71" spans="1:12" s="184" customFormat="1">
      <c r="A71" s="130"/>
      <c r="B71" s="183"/>
      <c r="C71" s="130"/>
      <c r="D71" s="188"/>
      <c r="E71" s="130"/>
      <c r="F71" s="130"/>
      <c r="G71" s="130"/>
      <c r="H71" s="130"/>
      <c r="I71" s="130"/>
      <c r="J71" s="130"/>
      <c r="K71" s="130"/>
      <c r="L71" s="130"/>
    </row>
    <row r="72" spans="1:12" s="184" customFormat="1">
      <c r="A72" s="130"/>
      <c r="B72" s="183"/>
      <c r="C72" s="130"/>
      <c r="D72" s="188"/>
      <c r="E72" s="130"/>
      <c r="F72" s="130"/>
      <c r="G72" s="130"/>
      <c r="H72" s="130"/>
      <c r="I72" s="130"/>
      <c r="J72" s="130"/>
      <c r="K72" s="130"/>
      <c r="L72" s="130"/>
    </row>
    <row r="73" spans="1:12" s="184" customFormat="1">
      <c r="A73" s="130"/>
      <c r="B73" s="183"/>
      <c r="C73" s="130"/>
      <c r="D73" s="188"/>
      <c r="E73" s="130"/>
      <c r="F73" s="130"/>
      <c r="G73" s="130"/>
      <c r="H73" s="130"/>
      <c r="I73" s="130"/>
      <c r="J73" s="130"/>
      <c r="K73" s="130"/>
      <c r="L73" s="130"/>
    </row>
    <row r="74" spans="1:12" s="184" customFormat="1">
      <c r="A74" s="130"/>
      <c r="B74" s="183"/>
      <c r="C74" s="130"/>
      <c r="D74" s="188"/>
      <c r="E74" s="130"/>
      <c r="F74" s="130"/>
      <c r="G74" s="130"/>
      <c r="H74" s="130"/>
      <c r="I74" s="130"/>
      <c r="J74" s="130"/>
      <c r="K74" s="130"/>
      <c r="L74" s="130"/>
    </row>
    <row r="75" spans="1:12" s="184" customFormat="1">
      <c r="A75" s="130"/>
      <c r="B75" s="183"/>
      <c r="C75" s="130"/>
      <c r="D75" s="188"/>
      <c r="E75" s="130"/>
      <c r="F75" s="130"/>
      <c r="G75" s="130"/>
      <c r="H75" s="130"/>
      <c r="I75" s="130"/>
      <c r="J75" s="130"/>
      <c r="K75" s="130"/>
      <c r="L75" s="130"/>
    </row>
    <row r="76" spans="1:12" s="184" customFormat="1">
      <c r="A76" s="130"/>
      <c r="B76" s="183"/>
      <c r="C76" s="130"/>
      <c r="D76" s="188"/>
      <c r="E76" s="130"/>
      <c r="F76" s="130"/>
      <c r="G76" s="130"/>
      <c r="H76" s="130"/>
      <c r="I76" s="130"/>
      <c r="J76" s="130"/>
      <c r="K76" s="130"/>
      <c r="L76" s="130"/>
    </row>
    <row r="77" spans="1:12" s="184" customFormat="1">
      <c r="A77" s="130"/>
      <c r="B77" s="183"/>
      <c r="C77" s="130"/>
      <c r="D77" s="188"/>
      <c r="E77" s="130"/>
      <c r="F77" s="130"/>
      <c r="G77" s="130"/>
      <c r="H77" s="130"/>
      <c r="I77" s="130"/>
      <c r="J77" s="130"/>
      <c r="K77" s="130"/>
      <c r="L77" s="130"/>
    </row>
    <row r="78" spans="1:12" s="184" customFormat="1">
      <c r="A78" s="130"/>
      <c r="B78" s="183"/>
      <c r="C78" s="130"/>
      <c r="D78" s="188"/>
      <c r="E78" s="130"/>
      <c r="F78" s="130"/>
      <c r="G78" s="130"/>
      <c r="H78" s="130"/>
      <c r="I78" s="130"/>
      <c r="J78" s="130"/>
      <c r="K78" s="130"/>
      <c r="L78" s="130"/>
    </row>
    <row r="79" spans="1:12" s="184" customFormat="1">
      <c r="A79" s="130"/>
      <c r="B79" s="183"/>
      <c r="C79" s="130"/>
      <c r="D79" s="188"/>
      <c r="E79" s="130"/>
      <c r="F79" s="130"/>
      <c r="G79" s="130"/>
      <c r="H79" s="130"/>
      <c r="I79" s="130"/>
      <c r="J79" s="130"/>
      <c r="K79" s="130"/>
      <c r="L79" s="130"/>
    </row>
    <row r="80" spans="1:12" s="184" customFormat="1">
      <c r="A80" s="130"/>
      <c r="B80" s="183"/>
      <c r="C80" s="130"/>
      <c r="D80" s="188"/>
      <c r="E80" s="130"/>
      <c r="F80" s="130"/>
      <c r="G80" s="130"/>
      <c r="H80" s="130"/>
      <c r="I80" s="130"/>
      <c r="J80" s="130"/>
      <c r="K80" s="130"/>
      <c r="L80" s="130"/>
    </row>
    <row r="81" spans="1:12" s="184" customFormat="1">
      <c r="A81" s="130"/>
      <c r="B81" s="183"/>
      <c r="C81" s="130"/>
      <c r="D81" s="188"/>
      <c r="E81" s="130"/>
      <c r="F81" s="130"/>
      <c r="G81" s="130"/>
      <c r="H81" s="130"/>
      <c r="I81" s="130"/>
      <c r="J81" s="130"/>
      <c r="K81" s="130"/>
      <c r="L81" s="130"/>
    </row>
    <row r="82" spans="1:12" s="184" customFormat="1">
      <c r="A82" s="130"/>
      <c r="B82" s="183"/>
      <c r="C82" s="130"/>
      <c r="D82" s="188"/>
      <c r="E82" s="130"/>
      <c r="F82" s="130"/>
      <c r="G82" s="130"/>
      <c r="H82" s="130"/>
      <c r="I82" s="130"/>
      <c r="J82" s="130"/>
      <c r="K82" s="130"/>
      <c r="L82" s="130"/>
    </row>
    <row r="83" spans="1:12" s="184" customFormat="1">
      <c r="A83" s="130"/>
      <c r="B83" s="183"/>
      <c r="C83" s="130"/>
      <c r="D83" s="188"/>
      <c r="E83" s="130"/>
      <c r="F83" s="130"/>
      <c r="G83" s="130"/>
      <c r="H83" s="130"/>
      <c r="I83" s="130"/>
      <c r="J83" s="130"/>
      <c r="K83" s="130"/>
      <c r="L83" s="130"/>
    </row>
    <row r="84" spans="1:12" s="184" customFormat="1">
      <c r="A84" s="130"/>
      <c r="B84" s="183"/>
      <c r="C84" s="130"/>
      <c r="D84" s="188"/>
      <c r="E84" s="130"/>
      <c r="F84" s="130"/>
      <c r="G84" s="130"/>
      <c r="H84" s="130"/>
      <c r="I84" s="130"/>
      <c r="J84" s="130"/>
      <c r="K84" s="130"/>
      <c r="L84" s="130"/>
    </row>
    <row r="85" spans="1:12" s="184" customFormat="1">
      <c r="A85" s="130"/>
      <c r="B85" s="183"/>
      <c r="C85" s="130"/>
      <c r="D85" s="188"/>
      <c r="E85" s="130"/>
      <c r="F85" s="130"/>
      <c r="G85" s="130"/>
      <c r="H85" s="130"/>
      <c r="I85" s="130"/>
      <c r="J85" s="130"/>
      <c r="K85" s="130"/>
      <c r="L85" s="130"/>
    </row>
    <row r="86" spans="1:12" s="184" customFormat="1">
      <c r="A86" s="130"/>
      <c r="B86" s="183"/>
      <c r="C86" s="130"/>
      <c r="D86" s="188"/>
      <c r="E86" s="130"/>
      <c r="F86" s="130"/>
      <c r="G86" s="130"/>
      <c r="H86" s="130"/>
      <c r="I86" s="130"/>
      <c r="J86" s="130"/>
      <c r="K86" s="130"/>
      <c r="L86" s="130"/>
    </row>
    <row r="87" spans="1:12" s="184" customFormat="1">
      <c r="A87" s="130"/>
      <c r="B87" s="183"/>
      <c r="C87" s="130"/>
      <c r="D87" s="188"/>
      <c r="E87" s="130"/>
      <c r="F87" s="130"/>
      <c r="G87" s="130"/>
      <c r="H87" s="130"/>
      <c r="I87" s="130"/>
      <c r="J87" s="130"/>
      <c r="K87" s="130"/>
      <c r="L87" s="130"/>
    </row>
    <row r="88" spans="1:12" s="184" customFormat="1">
      <c r="A88" s="130"/>
      <c r="B88" s="183"/>
      <c r="C88" s="130"/>
      <c r="D88" s="188"/>
      <c r="E88" s="130"/>
      <c r="F88" s="130"/>
      <c r="G88" s="130"/>
      <c r="H88" s="130"/>
      <c r="I88" s="130"/>
      <c r="J88" s="130"/>
      <c r="K88" s="130"/>
      <c r="L88" s="130"/>
    </row>
    <row r="89" spans="1:12" s="184" customFormat="1">
      <c r="A89" s="130"/>
      <c r="B89" s="183"/>
      <c r="C89" s="130"/>
      <c r="D89" s="188"/>
      <c r="E89" s="130"/>
      <c r="F89" s="130"/>
      <c r="G89" s="130"/>
      <c r="H89" s="130"/>
      <c r="I89" s="130"/>
      <c r="J89" s="130"/>
      <c r="K89" s="130"/>
      <c r="L89" s="130"/>
    </row>
    <row r="90" spans="1:12" s="184" customFormat="1">
      <c r="A90" s="130"/>
      <c r="B90" s="183"/>
      <c r="C90" s="130"/>
      <c r="D90" s="188"/>
      <c r="E90" s="130"/>
      <c r="F90" s="130"/>
      <c r="G90" s="130"/>
      <c r="H90" s="130"/>
      <c r="I90" s="130"/>
      <c r="J90" s="130"/>
      <c r="K90" s="130"/>
      <c r="L90" s="130"/>
    </row>
    <row r="91" spans="1:12" s="184" customFormat="1">
      <c r="A91" s="130"/>
      <c r="B91" s="183"/>
      <c r="C91" s="130"/>
      <c r="D91" s="188"/>
      <c r="E91" s="130"/>
      <c r="F91" s="130"/>
      <c r="G91" s="130"/>
      <c r="H91" s="130"/>
      <c r="I91" s="130"/>
      <c r="J91" s="130"/>
      <c r="K91" s="130"/>
      <c r="L91" s="130"/>
    </row>
    <row r="92" spans="1:12" s="184" customFormat="1">
      <c r="A92" s="130"/>
      <c r="B92" s="183"/>
      <c r="C92" s="130"/>
      <c r="D92" s="188"/>
      <c r="E92" s="130"/>
      <c r="F92" s="130"/>
      <c r="G92" s="130"/>
      <c r="H92" s="130"/>
      <c r="I92" s="130"/>
      <c r="J92" s="130"/>
      <c r="K92" s="130"/>
      <c r="L92" s="130"/>
    </row>
    <row r="93" spans="1:12" s="184" customFormat="1">
      <c r="A93" s="130"/>
      <c r="B93" s="183"/>
      <c r="C93" s="130"/>
      <c r="D93" s="188"/>
      <c r="E93" s="130"/>
      <c r="F93" s="130"/>
      <c r="G93" s="130"/>
      <c r="H93" s="130"/>
      <c r="I93" s="130"/>
      <c r="J93" s="130"/>
      <c r="K93" s="130"/>
      <c r="L93" s="130"/>
    </row>
    <row r="94" spans="1:12" s="184" customFormat="1">
      <c r="A94" s="130"/>
      <c r="B94" s="183"/>
      <c r="C94" s="130"/>
      <c r="D94" s="188"/>
      <c r="E94" s="130"/>
      <c r="F94" s="130"/>
      <c r="G94" s="130"/>
      <c r="H94" s="130"/>
      <c r="I94" s="130"/>
      <c r="J94" s="130"/>
      <c r="K94" s="130"/>
      <c r="L94" s="130"/>
    </row>
    <row r="95" spans="1:12" s="184" customFormat="1">
      <c r="A95" s="130"/>
      <c r="B95" s="183"/>
      <c r="C95" s="130"/>
      <c r="D95" s="188"/>
      <c r="E95" s="130"/>
      <c r="F95" s="130"/>
      <c r="G95" s="130"/>
      <c r="H95" s="130"/>
      <c r="I95" s="130"/>
      <c r="J95" s="130"/>
      <c r="K95" s="130"/>
      <c r="L95" s="130"/>
    </row>
    <row r="96" spans="1:12" s="184" customFormat="1">
      <c r="A96" s="130"/>
      <c r="B96" s="183"/>
      <c r="C96" s="130"/>
      <c r="D96" s="188"/>
      <c r="E96" s="130"/>
      <c r="F96" s="130"/>
      <c r="G96" s="130"/>
      <c r="H96" s="130"/>
      <c r="I96" s="130"/>
      <c r="J96" s="130"/>
      <c r="K96" s="130"/>
      <c r="L96" s="130"/>
    </row>
    <row r="97" spans="1:12" s="184" customFormat="1">
      <c r="A97" s="130"/>
      <c r="B97" s="183"/>
      <c r="C97" s="130"/>
      <c r="D97" s="188"/>
      <c r="E97" s="130"/>
      <c r="F97" s="130"/>
      <c r="G97" s="130"/>
      <c r="H97" s="130"/>
      <c r="I97" s="130"/>
      <c r="J97" s="130"/>
      <c r="K97" s="130"/>
      <c r="L97" s="130"/>
    </row>
    <row r="98" spans="1:12" s="184" customFormat="1">
      <c r="A98" s="130"/>
      <c r="B98" s="183"/>
      <c r="C98" s="130"/>
      <c r="D98" s="188"/>
      <c r="E98" s="130"/>
      <c r="F98" s="130"/>
      <c r="G98" s="130"/>
      <c r="H98" s="130"/>
      <c r="I98" s="130"/>
      <c r="J98" s="130"/>
      <c r="K98" s="130"/>
      <c r="L98" s="130"/>
    </row>
    <row r="99" spans="1:12" s="184" customFormat="1">
      <c r="A99" s="130"/>
      <c r="B99" s="183"/>
      <c r="C99" s="130"/>
      <c r="D99" s="188"/>
      <c r="E99" s="130"/>
      <c r="F99" s="130"/>
      <c r="G99" s="130"/>
      <c r="H99" s="130"/>
      <c r="I99" s="130"/>
      <c r="J99" s="130"/>
      <c r="K99" s="130"/>
      <c r="L99" s="130"/>
    </row>
    <row r="100" spans="1:12" s="184" customFormat="1">
      <c r="A100" s="130"/>
      <c r="B100" s="183"/>
      <c r="C100" s="130"/>
      <c r="D100" s="188"/>
      <c r="E100" s="130"/>
      <c r="F100" s="130"/>
      <c r="G100" s="130"/>
      <c r="H100" s="130"/>
      <c r="I100" s="130"/>
      <c r="J100" s="130"/>
      <c r="K100" s="130"/>
      <c r="L100" s="130"/>
    </row>
    <row r="101" spans="1:12" s="184" customFormat="1">
      <c r="A101" s="130"/>
      <c r="B101" s="183"/>
      <c r="C101" s="130"/>
      <c r="D101" s="188"/>
      <c r="E101" s="130"/>
      <c r="F101" s="130"/>
      <c r="G101" s="130"/>
      <c r="H101" s="130"/>
      <c r="I101" s="130"/>
      <c r="J101" s="130"/>
      <c r="K101" s="130"/>
      <c r="L101" s="130"/>
    </row>
    <row r="102" spans="1:12" s="184" customFormat="1">
      <c r="A102" s="130"/>
      <c r="B102" s="183"/>
      <c r="C102" s="130"/>
      <c r="D102" s="188"/>
      <c r="E102" s="130"/>
      <c r="F102" s="130"/>
      <c r="G102" s="130"/>
      <c r="H102" s="130"/>
      <c r="I102" s="130"/>
      <c r="J102" s="130"/>
      <c r="K102" s="130"/>
      <c r="L102" s="130"/>
    </row>
    <row r="103" spans="1:12" s="184" customFormat="1">
      <c r="A103" s="130"/>
      <c r="B103" s="183"/>
      <c r="C103" s="130"/>
      <c r="D103" s="188"/>
      <c r="E103" s="130"/>
      <c r="F103" s="130"/>
      <c r="G103" s="130"/>
      <c r="H103" s="130"/>
      <c r="I103" s="130"/>
      <c r="J103" s="130"/>
      <c r="K103" s="130"/>
      <c r="L103" s="130"/>
    </row>
    <row r="104" spans="1:12" s="184" customFormat="1">
      <c r="A104" s="130"/>
      <c r="B104" s="183"/>
      <c r="C104" s="130"/>
      <c r="D104" s="188"/>
      <c r="E104" s="130"/>
      <c r="F104" s="130"/>
      <c r="G104" s="130"/>
      <c r="H104" s="130"/>
      <c r="I104" s="130"/>
      <c r="J104" s="130"/>
      <c r="K104" s="130"/>
      <c r="L104" s="130"/>
    </row>
    <row r="105" spans="1:12" s="184" customFormat="1">
      <c r="A105" s="130"/>
      <c r="B105" s="183"/>
      <c r="C105" s="130"/>
      <c r="D105" s="188"/>
      <c r="E105" s="130"/>
      <c r="F105" s="130"/>
      <c r="G105" s="130"/>
      <c r="H105" s="130"/>
      <c r="I105" s="130"/>
      <c r="J105" s="130"/>
      <c r="K105" s="130"/>
      <c r="L105" s="130"/>
    </row>
    <row r="106" spans="1:12" s="184" customFormat="1">
      <c r="A106" s="130"/>
      <c r="B106" s="183"/>
      <c r="C106" s="130"/>
      <c r="D106" s="188"/>
      <c r="E106" s="130"/>
      <c r="F106" s="130"/>
      <c r="G106" s="130"/>
      <c r="H106" s="130"/>
      <c r="I106" s="130"/>
      <c r="J106" s="130"/>
      <c r="K106" s="130"/>
      <c r="L106" s="130"/>
    </row>
    <row r="107" spans="1:12" s="184" customFormat="1">
      <c r="A107" s="130"/>
      <c r="B107" s="183"/>
      <c r="C107" s="130"/>
      <c r="D107" s="188"/>
      <c r="E107" s="130"/>
      <c r="F107" s="130"/>
      <c r="G107" s="130"/>
      <c r="H107" s="130"/>
      <c r="I107" s="130"/>
      <c r="J107" s="130"/>
      <c r="K107" s="130"/>
      <c r="L107" s="130"/>
    </row>
    <row r="108" spans="1:12" s="184" customFormat="1">
      <c r="A108" s="130"/>
      <c r="B108" s="183"/>
      <c r="C108" s="130"/>
      <c r="D108" s="188"/>
      <c r="E108" s="130"/>
      <c r="F108" s="130"/>
      <c r="G108" s="130"/>
      <c r="H108" s="130"/>
      <c r="I108" s="130"/>
      <c r="J108" s="130"/>
      <c r="K108" s="130"/>
      <c r="L108" s="130"/>
    </row>
    <row r="109" spans="1:12" s="184" customFormat="1">
      <c r="A109" s="130"/>
      <c r="B109" s="183"/>
      <c r="C109" s="130"/>
      <c r="D109" s="188"/>
      <c r="E109" s="130"/>
      <c r="F109" s="130"/>
      <c r="G109" s="130"/>
      <c r="H109" s="130"/>
      <c r="I109" s="130"/>
      <c r="J109" s="130"/>
      <c r="K109" s="130"/>
      <c r="L109" s="130"/>
    </row>
    <row r="110" spans="1:12" s="184" customFormat="1">
      <c r="A110" s="130"/>
      <c r="B110" s="183"/>
      <c r="C110" s="130"/>
      <c r="D110" s="188"/>
      <c r="E110" s="130"/>
      <c r="F110" s="130"/>
      <c r="G110" s="130"/>
      <c r="H110" s="130"/>
      <c r="I110" s="130"/>
      <c r="J110" s="130"/>
      <c r="K110" s="130"/>
      <c r="L110" s="130"/>
    </row>
    <row r="111" spans="1:12" s="184" customFormat="1">
      <c r="A111" s="130"/>
      <c r="B111" s="183"/>
      <c r="C111" s="130"/>
      <c r="D111" s="188"/>
      <c r="E111" s="130"/>
      <c r="F111" s="130"/>
      <c r="G111" s="130"/>
      <c r="H111" s="130"/>
      <c r="I111" s="130"/>
      <c r="J111" s="130"/>
      <c r="K111" s="130"/>
      <c r="L111" s="130"/>
    </row>
    <row r="112" spans="1:12" s="184" customFormat="1">
      <c r="A112" s="130"/>
      <c r="B112" s="183"/>
      <c r="C112" s="130"/>
      <c r="D112" s="188"/>
      <c r="E112" s="130"/>
      <c r="F112" s="130"/>
      <c r="G112" s="130"/>
      <c r="H112" s="130"/>
      <c r="I112" s="130"/>
      <c r="J112" s="130"/>
      <c r="K112" s="130"/>
      <c r="L112" s="130"/>
    </row>
    <row r="113" spans="2:14">
      <c r="B113" s="185"/>
    </row>
    <row r="114" spans="2:14">
      <c r="B114" s="186"/>
    </row>
    <row r="115" spans="2:14">
      <c r="B115" s="186"/>
    </row>
    <row r="116" spans="2:14" s="59" customFormat="1">
      <c r="B116" s="186"/>
      <c r="D116" s="64"/>
      <c r="M116" s="182"/>
      <c r="N116" s="182"/>
    </row>
    <row r="117" spans="2:14" s="59" customFormat="1">
      <c r="B117" s="186"/>
      <c r="D117" s="64"/>
      <c r="M117" s="182"/>
      <c r="N117" s="182"/>
    </row>
    <row r="118" spans="2:14" s="59" customFormat="1">
      <c r="B118" s="186"/>
      <c r="D118" s="64"/>
      <c r="M118" s="182"/>
      <c r="N118" s="182"/>
    </row>
    <row r="119" spans="2:14" s="59" customFormat="1">
      <c r="B119" s="186"/>
      <c r="D119" s="64"/>
      <c r="M119" s="182"/>
      <c r="N119" s="182"/>
    </row>
    <row r="120" spans="2:14" s="59" customFormat="1">
      <c r="B120" s="186"/>
      <c r="D120" s="64"/>
      <c r="M120" s="182"/>
      <c r="N120" s="182"/>
    </row>
    <row r="121" spans="2:14" s="59" customFormat="1">
      <c r="B121" s="186"/>
      <c r="D121" s="64"/>
      <c r="M121" s="182"/>
      <c r="N121" s="182"/>
    </row>
    <row r="122" spans="2:14" s="59" customFormat="1">
      <c r="B122" s="186"/>
      <c r="D122" s="64"/>
      <c r="M122" s="182"/>
      <c r="N122" s="182"/>
    </row>
    <row r="123" spans="2:14" s="59" customFormat="1">
      <c r="B123" s="186"/>
      <c r="D123" s="64"/>
      <c r="M123" s="182"/>
      <c r="N123" s="182"/>
    </row>
    <row r="124" spans="2:14" s="59" customFormat="1">
      <c r="B124" s="186"/>
      <c r="D124" s="64"/>
      <c r="M124" s="182"/>
      <c r="N124" s="182"/>
    </row>
    <row r="125" spans="2:14" s="59" customFormat="1">
      <c r="B125" s="186"/>
      <c r="D125" s="64"/>
      <c r="M125" s="182"/>
      <c r="N125" s="182"/>
    </row>
    <row r="126" spans="2:14" s="59" customFormat="1">
      <c r="B126" s="186"/>
      <c r="D126" s="64"/>
      <c r="M126" s="182"/>
      <c r="N126" s="182"/>
    </row>
    <row r="127" spans="2:14" s="59" customFormat="1">
      <c r="B127" s="186"/>
      <c r="D127" s="64"/>
      <c r="M127" s="182"/>
      <c r="N127" s="182"/>
    </row>
    <row r="128" spans="2:14" s="59" customFormat="1">
      <c r="B128" s="186"/>
      <c r="D128" s="64"/>
      <c r="M128" s="182"/>
      <c r="N128" s="182"/>
    </row>
    <row r="129" spans="2:14" s="59" customFormat="1">
      <c r="B129" s="186"/>
      <c r="D129" s="64"/>
      <c r="M129" s="182"/>
      <c r="N129" s="182"/>
    </row>
    <row r="130" spans="2:14" s="59" customFormat="1">
      <c r="B130" s="186"/>
      <c r="D130" s="64"/>
      <c r="M130" s="182"/>
      <c r="N130" s="182"/>
    </row>
    <row r="131" spans="2:14" s="59" customFormat="1">
      <c r="B131" s="186"/>
      <c r="D131" s="64"/>
      <c r="M131" s="182"/>
      <c r="N131" s="182"/>
    </row>
    <row r="132" spans="2:14" s="59" customFormat="1">
      <c r="B132" s="186"/>
      <c r="D132" s="64"/>
      <c r="M132" s="182"/>
      <c r="N132" s="182"/>
    </row>
    <row r="133" spans="2:14" s="59" customFormat="1">
      <c r="B133" s="186"/>
      <c r="D133" s="64"/>
      <c r="M133" s="182"/>
      <c r="N133" s="182"/>
    </row>
    <row r="134" spans="2:14" s="59" customFormat="1">
      <c r="B134" s="186"/>
      <c r="D134" s="64"/>
      <c r="M134" s="182"/>
      <c r="N134" s="182"/>
    </row>
    <row r="135" spans="2:14" s="59" customFormat="1">
      <c r="B135" s="186"/>
      <c r="D135" s="64"/>
      <c r="M135" s="182"/>
      <c r="N135" s="182"/>
    </row>
    <row r="136" spans="2:14" s="59" customFormat="1">
      <c r="B136" s="186"/>
      <c r="D136" s="64"/>
      <c r="M136" s="182"/>
      <c r="N136" s="182"/>
    </row>
    <row r="137" spans="2:14" s="59" customFormat="1">
      <c r="B137" s="186"/>
      <c r="D137" s="64"/>
      <c r="M137" s="182"/>
      <c r="N137" s="182"/>
    </row>
    <row r="138" spans="2:14" s="59" customFormat="1">
      <c r="B138" s="186"/>
      <c r="D138" s="64"/>
      <c r="M138" s="182"/>
      <c r="N138" s="182"/>
    </row>
    <row r="139" spans="2:14" s="59" customFormat="1">
      <c r="B139" s="186"/>
      <c r="D139" s="64"/>
      <c r="M139" s="182"/>
      <c r="N139" s="182"/>
    </row>
    <row r="140" spans="2:14" s="59" customFormat="1">
      <c r="B140" s="186"/>
      <c r="D140" s="64"/>
      <c r="M140" s="182"/>
      <c r="N140" s="182"/>
    </row>
    <row r="141" spans="2:14" s="59" customFormat="1">
      <c r="B141" s="186"/>
      <c r="D141" s="64"/>
      <c r="M141" s="182"/>
      <c r="N141" s="182"/>
    </row>
    <row r="142" spans="2:14" s="59" customFormat="1">
      <c r="B142" s="186"/>
      <c r="D142" s="64"/>
      <c r="M142" s="182"/>
      <c r="N142" s="182"/>
    </row>
    <row r="143" spans="2:14" s="59" customFormat="1">
      <c r="B143" s="186"/>
      <c r="D143" s="64"/>
      <c r="M143" s="182"/>
      <c r="N143" s="182"/>
    </row>
    <row r="144" spans="2:14" s="59" customFormat="1">
      <c r="B144" s="186"/>
      <c r="D144" s="64"/>
      <c r="M144" s="182"/>
      <c r="N144" s="182"/>
    </row>
    <row r="145" spans="2:14" s="59" customFormat="1">
      <c r="B145" s="186"/>
      <c r="D145" s="64"/>
      <c r="M145" s="182"/>
      <c r="N145" s="182"/>
    </row>
    <row r="146" spans="2:14" s="59" customFormat="1">
      <c r="B146" s="186"/>
      <c r="D146" s="64"/>
      <c r="M146" s="182"/>
      <c r="N146" s="182"/>
    </row>
    <row r="147" spans="2:14" s="59" customFormat="1">
      <c r="B147" s="186"/>
      <c r="D147" s="64"/>
      <c r="M147" s="182"/>
      <c r="N147" s="182"/>
    </row>
    <row r="148" spans="2:14" s="59" customFormat="1">
      <c r="B148" s="186"/>
      <c r="D148" s="64"/>
      <c r="M148" s="182"/>
      <c r="N148" s="182"/>
    </row>
    <row r="149" spans="2:14" s="59" customFormat="1">
      <c r="B149" s="186"/>
      <c r="D149" s="64"/>
      <c r="M149" s="182"/>
      <c r="N149" s="182"/>
    </row>
    <row r="150" spans="2:14" s="59" customFormat="1">
      <c r="B150" s="186"/>
      <c r="D150" s="64"/>
      <c r="M150" s="182"/>
      <c r="N150" s="182"/>
    </row>
    <row r="151" spans="2:14" s="59" customFormat="1">
      <c r="B151" s="186"/>
      <c r="D151" s="64"/>
      <c r="M151" s="182"/>
      <c r="N151" s="182"/>
    </row>
    <row r="152" spans="2:14" s="59" customFormat="1">
      <c r="B152" s="186"/>
      <c r="D152" s="64"/>
      <c r="M152" s="182"/>
      <c r="N152" s="182"/>
    </row>
    <row r="153" spans="2:14" s="59" customFormat="1">
      <c r="B153" s="186"/>
      <c r="D153" s="64"/>
      <c r="M153" s="182"/>
      <c r="N153" s="182"/>
    </row>
    <row r="154" spans="2:14" s="59" customFormat="1">
      <c r="B154" s="186"/>
      <c r="D154" s="64"/>
      <c r="M154" s="182"/>
      <c r="N154" s="182"/>
    </row>
    <row r="155" spans="2:14" s="59" customFormat="1">
      <c r="B155" s="186"/>
      <c r="D155" s="64"/>
      <c r="M155" s="182"/>
      <c r="N155" s="182"/>
    </row>
    <row r="156" spans="2:14" s="59" customFormat="1">
      <c r="B156" s="186"/>
      <c r="D156" s="64"/>
      <c r="M156" s="182"/>
      <c r="N156" s="182"/>
    </row>
    <row r="157" spans="2:14" s="59" customFormat="1">
      <c r="B157" s="186"/>
      <c r="D157" s="64"/>
      <c r="M157" s="182"/>
      <c r="N157" s="182"/>
    </row>
    <row r="158" spans="2:14" s="59" customFormat="1">
      <c r="B158" s="186"/>
      <c r="D158" s="64"/>
      <c r="M158" s="182"/>
      <c r="N158" s="182"/>
    </row>
    <row r="159" spans="2:14" s="59" customFormat="1">
      <c r="B159" s="186"/>
      <c r="D159" s="64"/>
      <c r="M159" s="182"/>
      <c r="N159" s="182"/>
    </row>
    <row r="160" spans="2:14" s="59" customFormat="1">
      <c r="B160" s="186"/>
      <c r="D160" s="64"/>
      <c r="M160" s="182"/>
      <c r="N160" s="182"/>
    </row>
    <row r="161" spans="2:14" s="59" customFormat="1">
      <c r="B161" s="186"/>
      <c r="D161" s="64"/>
      <c r="M161" s="182"/>
      <c r="N161" s="182"/>
    </row>
    <row r="162" spans="2:14" s="59" customFormat="1">
      <c r="B162" s="186"/>
      <c r="D162" s="64"/>
      <c r="M162" s="182"/>
      <c r="N162" s="182"/>
    </row>
    <row r="163" spans="2:14" s="59" customFormat="1">
      <c r="B163" s="186"/>
      <c r="D163" s="64"/>
      <c r="M163" s="182"/>
      <c r="N163" s="182"/>
    </row>
    <row r="164" spans="2:14" s="59" customFormat="1">
      <c r="B164" s="186"/>
      <c r="D164" s="64"/>
      <c r="M164" s="182"/>
      <c r="N164" s="182"/>
    </row>
    <row r="165" spans="2:14" s="59" customFormat="1">
      <c r="B165" s="186"/>
      <c r="D165" s="64"/>
      <c r="M165" s="182"/>
      <c r="N165" s="182"/>
    </row>
    <row r="166" spans="2:14" s="59" customFormat="1">
      <c r="B166" s="186"/>
      <c r="D166" s="64"/>
      <c r="M166" s="182"/>
      <c r="N166" s="182"/>
    </row>
    <row r="167" spans="2:14" s="59" customFormat="1">
      <c r="B167" s="186"/>
      <c r="D167" s="64"/>
      <c r="M167" s="182"/>
      <c r="N167" s="182"/>
    </row>
    <row r="168" spans="2:14" s="59" customFormat="1">
      <c r="B168" s="186"/>
      <c r="D168" s="64"/>
      <c r="M168" s="182"/>
      <c r="N168" s="182"/>
    </row>
    <row r="169" spans="2:14" s="59" customFormat="1">
      <c r="B169" s="186"/>
      <c r="D169" s="64"/>
      <c r="M169" s="182"/>
      <c r="N169" s="182"/>
    </row>
    <row r="170" spans="2:14" s="59" customFormat="1">
      <c r="B170" s="186"/>
      <c r="D170" s="64"/>
      <c r="M170" s="182"/>
      <c r="N170" s="182"/>
    </row>
    <row r="171" spans="2:14" s="59" customFormat="1">
      <c r="B171" s="186"/>
      <c r="D171" s="64"/>
      <c r="M171" s="182"/>
      <c r="N171" s="182"/>
    </row>
    <row r="172" spans="2:14" s="59" customFormat="1">
      <c r="B172" s="186"/>
      <c r="D172" s="64"/>
      <c r="M172" s="182"/>
      <c r="N172" s="182"/>
    </row>
    <row r="173" spans="2:14" s="59" customFormat="1">
      <c r="B173" s="186"/>
      <c r="D173" s="64"/>
      <c r="M173" s="182"/>
      <c r="N173" s="182"/>
    </row>
    <row r="174" spans="2:14" s="59" customFormat="1">
      <c r="B174" s="186"/>
      <c r="D174" s="64"/>
      <c r="M174" s="182"/>
      <c r="N174" s="182"/>
    </row>
    <row r="175" spans="2:14" s="59" customFormat="1">
      <c r="B175" s="186"/>
      <c r="D175" s="64"/>
      <c r="M175" s="182"/>
      <c r="N175" s="182"/>
    </row>
    <row r="176" spans="2:14" s="59" customFormat="1">
      <c r="B176" s="186"/>
      <c r="D176" s="64"/>
      <c r="M176" s="182"/>
      <c r="N176" s="182"/>
    </row>
    <row r="177" spans="2:14" s="59" customFormat="1">
      <c r="B177" s="186"/>
      <c r="D177" s="64"/>
      <c r="M177" s="182"/>
      <c r="N177" s="182"/>
    </row>
    <row r="178" spans="2:14" s="59" customFormat="1">
      <c r="B178" s="186"/>
      <c r="D178" s="64"/>
      <c r="M178" s="182"/>
      <c r="N178" s="182"/>
    </row>
    <row r="179" spans="2:14" s="59" customFormat="1">
      <c r="B179" s="186"/>
      <c r="D179" s="64"/>
      <c r="M179" s="182"/>
      <c r="N179" s="182"/>
    </row>
    <row r="180" spans="2:14" s="59" customFormat="1">
      <c r="B180" s="186"/>
      <c r="D180" s="64"/>
      <c r="M180" s="182"/>
      <c r="N180" s="182"/>
    </row>
    <row r="181" spans="2:14" s="59" customFormat="1">
      <c r="B181" s="186"/>
      <c r="D181" s="64"/>
      <c r="M181" s="182"/>
      <c r="N181" s="182"/>
    </row>
    <row r="182" spans="2:14" s="59" customFormat="1">
      <c r="B182" s="186"/>
      <c r="D182" s="64"/>
      <c r="M182" s="182"/>
      <c r="N182" s="182"/>
    </row>
    <row r="183" spans="2:14" s="59" customFormat="1">
      <c r="B183" s="186"/>
      <c r="D183" s="64"/>
      <c r="M183" s="182"/>
      <c r="N183" s="182"/>
    </row>
    <row r="184" spans="2:14" s="59" customFormat="1">
      <c r="B184" s="186"/>
      <c r="D184" s="64"/>
      <c r="M184" s="182"/>
      <c r="N184" s="182"/>
    </row>
    <row r="185" spans="2:14" s="59" customFormat="1">
      <c r="B185" s="186"/>
      <c r="D185" s="64"/>
      <c r="M185" s="182"/>
      <c r="N185" s="182"/>
    </row>
    <row r="186" spans="2:14" s="59" customFormat="1">
      <c r="B186" s="186"/>
      <c r="D186" s="64"/>
      <c r="M186" s="182"/>
      <c r="N186" s="182"/>
    </row>
    <row r="187" spans="2:14" s="59" customFormat="1">
      <c r="B187" s="186"/>
      <c r="D187" s="64"/>
      <c r="M187" s="182"/>
      <c r="N187" s="182"/>
    </row>
    <row r="188" spans="2:14" s="59" customFormat="1">
      <c r="B188" s="186"/>
      <c r="D188" s="64"/>
      <c r="M188" s="182"/>
      <c r="N188" s="182"/>
    </row>
    <row r="189" spans="2:14" s="59" customFormat="1">
      <c r="B189" s="186"/>
      <c r="D189" s="64"/>
      <c r="M189" s="182"/>
      <c r="N189" s="182"/>
    </row>
    <row r="190" spans="2:14" s="59" customFormat="1">
      <c r="B190" s="186"/>
      <c r="D190" s="64"/>
      <c r="M190" s="182"/>
      <c r="N190" s="182"/>
    </row>
    <row r="191" spans="2:14" s="59" customFormat="1">
      <c r="B191" s="186"/>
      <c r="D191" s="64"/>
      <c r="M191" s="182"/>
      <c r="N191" s="182"/>
    </row>
    <row r="192" spans="2:14" s="59" customFormat="1">
      <c r="B192" s="186"/>
      <c r="D192" s="64"/>
      <c r="M192" s="182"/>
      <c r="N192" s="182"/>
    </row>
    <row r="193" spans="2:14" s="59" customFormat="1">
      <c r="B193" s="186"/>
      <c r="D193" s="64"/>
      <c r="M193" s="182"/>
      <c r="N193" s="182"/>
    </row>
    <row r="194" spans="2:14" s="59" customFormat="1">
      <c r="B194" s="186"/>
      <c r="D194" s="64"/>
      <c r="M194" s="182"/>
      <c r="N194" s="182"/>
    </row>
    <row r="195" spans="2:14" s="59" customFormat="1">
      <c r="B195" s="186"/>
      <c r="D195" s="64"/>
      <c r="M195" s="182"/>
      <c r="N195" s="182"/>
    </row>
    <row r="196" spans="2:14" s="59" customFormat="1">
      <c r="B196" s="186"/>
      <c r="D196" s="64"/>
      <c r="M196" s="182"/>
      <c r="N196" s="182"/>
    </row>
    <row r="197" spans="2:14" s="59" customFormat="1">
      <c r="B197" s="186"/>
      <c r="D197" s="64"/>
      <c r="M197" s="182"/>
      <c r="N197" s="182"/>
    </row>
    <row r="198" spans="2:14" s="59" customFormat="1">
      <c r="B198" s="186"/>
      <c r="D198" s="64"/>
      <c r="M198" s="182"/>
      <c r="N198" s="182"/>
    </row>
    <row r="199" spans="2:14" s="59" customFormat="1">
      <c r="B199" s="186"/>
      <c r="D199" s="64"/>
      <c r="M199" s="182"/>
      <c r="N199" s="182"/>
    </row>
    <row r="200" spans="2:14" s="59" customFormat="1">
      <c r="B200" s="186"/>
      <c r="D200" s="64"/>
      <c r="M200" s="182"/>
      <c r="N200" s="182"/>
    </row>
    <row r="201" spans="2:14" s="59" customFormat="1">
      <c r="B201" s="186"/>
      <c r="D201" s="64"/>
      <c r="M201" s="182"/>
      <c r="N201" s="182"/>
    </row>
    <row r="202" spans="2:14" s="59" customFormat="1">
      <c r="B202" s="186"/>
      <c r="D202" s="64"/>
      <c r="M202" s="182"/>
      <c r="N202" s="182"/>
    </row>
    <row r="203" spans="2:14" s="59" customFormat="1">
      <c r="B203" s="186"/>
      <c r="D203" s="64"/>
      <c r="M203" s="182"/>
      <c r="N203" s="182"/>
    </row>
    <row r="204" spans="2:14" s="59" customFormat="1">
      <c r="B204" s="186"/>
      <c r="D204" s="64"/>
      <c r="M204" s="182"/>
      <c r="N204" s="182"/>
    </row>
    <row r="205" spans="2:14" s="59" customFormat="1">
      <c r="B205" s="186"/>
      <c r="D205" s="64"/>
      <c r="M205" s="182"/>
      <c r="N205" s="182"/>
    </row>
    <row r="206" spans="2:14" s="59" customFormat="1">
      <c r="B206" s="186"/>
      <c r="D206" s="64"/>
      <c r="M206" s="182"/>
      <c r="N206" s="182"/>
    </row>
    <row r="207" spans="2:14" s="59" customFormat="1">
      <c r="B207" s="186"/>
      <c r="D207" s="64"/>
      <c r="M207" s="182"/>
      <c r="N207" s="182"/>
    </row>
    <row r="208" spans="2:14" s="59" customFormat="1">
      <c r="B208" s="186"/>
      <c r="D208" s="64"/>
      <c r="M208" s="182"/>
      <c r="N208" s="182"/>
    </row>
    <row r="209" spans="2:14" s="59" customFormat="1">
      <c r="B209" s="186"/>
      <c r="D209" s="64"/>
      <c r="M209" s="182"/>
      <c r="N209" s="182"/>
    </row>
    <row r="210" spans="2:14" s="59" customFormat="1">
      <c r="B210" s="186"/>
      <c r="D210" s="64"/>
      <c r="M210" s="182"/>
      <c r="N210" s="182"/>
    </row>
    <row r="211" spans="2:14" s="59" customFormat="1">
      <c r="B211" s="186"/>
      <c r="D211" s="64"/>
      <c r="M211" s="182"/>
      <c r="N211" s="182"/>
    </row>
    <row r="212" spans="2:14" s="59" customFormat="1">
      <c r="B212" s="186"/>
      <c r="D212" s="64"/>
      <c r="M212" s="182"/>
      <c r="N212" s="182"/>
    </row>
    <row r="213" spans="2:14" s="59" customFormat="1">
      <c r="B213" s="186"/>
      <c r="D213" s="64"/>
      <c r="M213" s="182"/>
      <c r="N213" s="182"/>
    </row>
    <row r="214" spans="2:14" s="59" customFormat="1">
      <c r="B214" s="186"/>
      <c r="D214" s="64"/>
      <c r="M214" s="182"/>
      <c r="N214" s="182"/>
    </row>
    <row r="215" spans="2:14" s="59" customFormat="1">
      <c r="B215" s="186"/>
      <c r="D215" s="64"/>
      <c r="M215" s="182"/>
      <c r="N215" s="182"/>
    </row>
    <row r="216" spans="2:14" s="59" customFormat="1">
      <c r="B216" s="186"/>
      <c r="D216" s="64"/>
      <c r="M216" s="182"/>
      <c r="N216" s="182"/>
    </row>
    <row r="217" spans="2:14" s="59" customFormat="1">
      <c r="B217" s="186"/>
      <c r="D217" s="64"/>
      <c r="M217" s="182"/>
      <c r="N217" s="182"/>
    </row>
    <row r="218" spans="2:14" s="59" customFormat="1">
      <c r="B218" s="186"/>
      <c r="D218" s="64"/>
      <c r="M218" s="182"/>
      <c r="N218" s="182"/>
    </row>
    <row r="219" spans="2:14" s="59" customFormat="1">
      <c r="B219" s="186"/>
      <c r="D219" s="64"/>
      <c r="M219" s="182"/>
      <c r="N219" s="182"/>
    </row>
    <row r="220" spans="2:14" s="59" customFormat="1">
      <c r="B220" s="186"/>
      <c r="D220" s="64"/>
      <c r="M220" s="182"/>
      <c r="N220" s="182"/>
    </row>
    <row r="221" spans="2:14" s="59" customFormat="1">
      <c r="B221" s="186"/>
      <c r="D221" s="64"/>
      <c r="M221" s="182"/>
      <c r="N221" s="182"/>
    </row>
    <row r="222" spans="2:14" s="59" customFormat="1">
      <c r="B222" s="186"/>
      <c r="D222" s="64"/>
      <c r="M222" s="182"/>
      <c r="N222" s="182"/>
    </row>
    <row r="223" spans="2:14" s="59" customFormat="1">
      <c r="B223" s="186"/>
      <c r="D223" s="64"/>
      <c r="M223" s="182"/>
      <c r="N223" s="182"/>
    </row>
    <row r="224" spans="2:14" s="59" customFormat="1">
      <c r="B224" s="186"/>
      <c r="D224" s="64"/>
      <c r="M224" s="182"/>
      <c r="N224" s="182"/>
    </row>
    <row r="225" spans="2:14" s="59" customFormat="1">
      <c r="B225" s="186"/>
      <c r="D225" s="64"/>
      <c r="M225" s="182"/>
      <c r="N225" s="182"/>
    </row>
    <row r="226" spans="2:14" s="59" customFormat="1">
      <c r="B226" s="186"/>
      <c r="D226" s="64"/>
      <c r="M226" s="182"/>
      <c r="N226" s="182"/>
    </row>
    <row r="227" spans="2:14" s="59" customFormat="1">
      <c r="B227" s="186"/>
      <c r="D227" s="64"/>
      <c r="M227" s="182"/>
      <c r="N227" s="182"/>
    </row>
    <row r="228" spans="2:14" s="59" customFormat="1">
      <c r="B228" s="186"/>
      <c r="D228" s="64"/>
      <c r="M228" s="182"/>
      <c r="N228" s="182"/>
    </row>
    <row r="229" spans="2:14" s="59" customFormat="1">
      <c r="B229" s="186"/>
      <c r="D229" s="64"/>
      <c r="M229" s="182"/>
      <c r="N229" s="182"/>
    </row>
    <row r="230" spans="2:14" s="59" customFormat="1">
      <c r="B230" s="186"/>
      <c r="D230" s="64"/>
      <c r="M230" s="182"/>
      <c r="N230" s="182"/>
    </row>
    <row r="231" spans="2:14" s="59" customFormat="1">
      <c r="B231" s="186"/>
      <c r="D231" s="64"/>
      <c r="M231" s="182"/>
      <c r="N231" s="182"/>
    </row>
    <row r="232" spans="2:14" s="59" customFormat="1">
      <c r="B232" s="186"/>
      <c r="D232" s="64"/>
      <c r="M232" s="182"/>
      <c r="N232" s="182"/>
    </row>
    <row r="233" spans="2:14" s="59" customFormat="1">
      <c r="B233" s="186"/>
      <c r="D233" s="64"/>
      <c r="M233" s="182"/>
      <c r="N233" s="182"/>
    </row>
    <row r="234" spans="2:14" s="59" customFormat="1">
      <c r="B234" s="186"/>
      <c r="D234" s="64"/>
      <c r="M234" s="182"/>
      <c r="N234" s="182"/>
    </row>
    <row r="235" spans="2:14" s="59" customFormat="1">
      <c r="B235" s="186"/>
      <c r="D235" s="64"/>
      <c r="M235" s="182"/>
      <c r="N235" s="182"/>
    </row>
    <row r="236" spans="2:14" s="59" customFormat="1">
      <c r="B236" s="186"/>
      <c r="D236" s="64"/>
      <c r="M236" s="182"/>
      <c r="N236" s="182"/>
    </row>
    <row r="237" spans="2:14" s="59" customFormat="1">
      <c r="B237" s="186"/>
      <c r="D237" s="64"/>
      <c r="M237" s="182"/>
      <c r="N237" s="182"/>
    </row>
    <row r="238" spans="2:14" s="59" customFormat="1">
      <c r="B238" s="186"/>
      <c r="D238" s="64"/>
      <c r="M238" s="182"/>
      <c r="N238" s="182"/>
    </row>
    <row r="239" spans="2:14" s="59" customFormat="1">
      <c r="B239" s="186"/>
      <c r="D239" s="64"/>
      <c r="M239" s="182"/>
      <c r="N239" s="182"/>
    </row>
    <row r="240" spans="2:14" s="59" customFormat="1">
      <c r="B240" s="186"/>
      <c r="D240" s="64"/>
      <c r="M240" s="182"/>
      <c r="N240" s="182"/>
    </row>
    <row r="241" spans="2:14" s="59" customFormat="1">
      <c r="B241" s="186"/>
      <c r="D241" s="64"/>
      <c r="M241" s="182"/>
      <c r="N241" s="182"/>
    </row>
    <row r="242" spans="2:14" s="59" customFormat="1">
      <c r="B242" s="186"/>
      <c r="D242" s="64"/>
      <c r="M242" s="182"/>
      <c r="N242" s="182"/>
    </row>
    <row r="243" spans="2:14" s="59" customFormat="1">
      <c r="B243" s="186"/>
      <c r="D243" s="64"/>
      <c r="M243" s="182"/>
      <c r="N243" s="182"/>
    </row>
    <row r="244" spans="2:14" s="59" customFormat="1">
      <c r="B244" s="186"/>
      <c r="D244" s="64"/>
      <c r="M244" s="182"/>
      <c r="N244" s="182"/>
    </row>
    <row r="245" spans="2:14" s="59" customFormat="1">
      <c r="B245" s="186"/>
      <c r="D245" s="64"/>
      <c r="M245" s="182"/>
      <c r="N245" s="182"/>
    </row>
    <row r="246" spans="2:14" s="59" customFormat="1">
      <c r="B246" s="186"/>
      <c r="D246" s="64"/>
      <c r="M246" s="182"/>
      <c r="N246" s="182"/>
    </row>
    <row r="247" spans="2:14" s="59" customFormat="1">
      <c r="B247" s="186"/>
      <c r="D247" s="64"/>
      <c r="M247" s="182"/>
      <c r="N247" s="182"/>
    </row>
    <row r="248" spans="2:14" s="59" customFormat="1">
      <c r="B248" s="186"/>
      <c r="D248" s="64"/>
      <c r="M248" s="182"/>
      <c r="N248" s="182"/>
    </row>
    <row r="249" spans="2:14" s="59" customFormat="1">
      <c r="B249" s="186"/>
      <c r="D249" s="64"/>
      <c r="M249" s="182"/>
      <c r="N249" s="182"/>
    </row>
    <row r="250" spans="2:14" s="59" customFormat="1">
      <c r="B250" s="186"/>
      <c r="D250" s="64"/>
      <c r="M250" s="182"/>
      <c r="N250" s="182"/>
    </row>
    <row r="251" spans="2:14" s="59" customFormat="1">
      <c r="B251" s="186"/>
      <c r="D251" s="64"/>
      <c r="M251" s="182"/>
      <c r="N251" s="182"/>
    </row>
    <row r="252" spans="2:14" s="59" customFormat="1">
      <c r="B252" s="186"/>
      <c r="D252" s="64"/>
      <c r="M252" s="182"/>
      <c r="N252" s="182"/>
    </row>
    <row r="253" spans="2:14" s="59" customFormat="1">
      <c r="B253" s="186"/>
      <c r="D253" s="64"/>
      <c r="M253" s="182"/>
      <c r="N253" s="182"/>
    </row>
    <row r="254" spans="2:14" s="59" customFormat="1">
      <c r="B254" s="186"/>
      <c r="D254" s="64"/>
      <c r="M254" s="182"/>
      <c r="N254" s="182"/>
    </row>
    <row r="255" spans="2:14" s="59" customFormat="1">
      <c r="B255" s="186"/>
      <c r="D255" s="64"/>
      <c r="M255" s="182"/>
      <c r="N255" s="182"/>
    </row>
    <row r="256" spans="2:14" s="59" customFormat="1">
      <c r="B256" s="186"/>
      <c r="D256" s="64"/>
      <c r="M256" s="182"/>
      <c r="N256" s="182"/>
    </row>
    <row r="257" spans="2:14" s="59" customFormat="1">
      <c r="B257" s="186"/>
      <c r="D257" s="64"/>
      <c r="M257" s="182"/>
      <c r="N257" s="182"/>
    </row>
    <row r="258" spans="2:14" s="59" customFormat="1">
      <c r="B258" s="186"/>
      <c r="D258" s="64"/>
      <c r="M258" s="182"/>
      <c r="N258" s="182"/>
    </row>
    <row r="259" spans="2:14" s="59" customFormat="1">
      <c r="B259" s="186"/>
      <c r="D259" s="64"/>
      <c r="M259" s="182"/>
      <c r="N259" s="182"/>
    </row>
    <row r="260" spans="2:14" s="59" customFormat="1">
      <c r="B260" s="186"/>
      <c r="D260" s="64"/>
      <c r="M260" s="182"/>
      <c r="N260" s="182"/>
    </row>
    <row r="261" spans="2:14" s="59" customFormat="1">
      <c r="B261" s="186"/>
      <c r="D261" s="64"/>
      <c r="M261" s="182"/>
      <c r="N261" s="182"/>
    </row>
    <row r="262" spans="2:14" s="59" customFormat="1">
      <c r="B262" s="186"/>
      <c r="D262" s="64"/>
      <c r="M262" s="182"/>
      <c r="N262" s="182"/>
    </row>
    <row r="263" spans="2:14" s="59" customFormat="1">
      <c r="B263" s="186"/>
      <c r="D263" s="64"/>
      <c r="M263" s="182"/>
      <c r="N263" s="182"/>
    </row>
    <row r="264" spans="2:14" s="59" customFormat="1">
      <c r="B264" s="186"/>
      <c r="D264" s="64"/>
      <c r="M264" s="182"/>
      <c r="N264" s="182"/>
    </row>
    <row r="265" spans="2:14" s="59" customFormat="1">
      <c r="B265" s="186"/>
      <c r="D265" s="64"/>
      <c r="M265" s="182"/>
      <c r="N265" s="182"/>
    </row>
    <row r="266" spans="2:14" s="59" customFormat="1">
      <c r="B266" s="186"/>
      <c r="D266" s="64"/>
      <c r="M266" s="182"/>
      <c r="N266" s="182"/>
    </row>
    <row r="267" spans="2:14" s="59" customFormat="1">
      <c r="B267" s="186"/>
      <c r="D267" s="64"/>
      <c r="M267" s="182"/>
      <c r="N267" s="182"/>
    </row>
    <row r="268" spans="2:14" s="59" customFormat="1">
      <c r="B268" s="186"/>
      <c r="D268" s="64"/>
      <c r="M268" s="182"/>
      <c r="N268" s="182"/>
    </row>
    <row r="269" spans="2:14" s="59" customFormat="1">
      <c r="B269" s="186"/>
      <c r="D269" s="64"/>
      <c r="M269" s="182"/>
      <c r="N269" s="182"/>
    </row>
    <row r="270" spans="2:14" s="59" customFormat="1">
      <c r="B270" s="186"/>
      <c r="D270" s="64"/>
      <c r="M270" s="182"/>
      <c r="N270" s="182"/>
    </row>
    <row r="271" spans="2:14" s="59" customFormat="1">
      <c r="B271" s="186"/>
      <c r="D271" s="64"/>
      <c r="M271" s="182"/>
      <c r="N271" s="182"/>
    </row>
    <row r="272" spans="2:14" s="59" customFormat="1">
      <c r="B272" s="186"/>
      <c r="D272" s="64"/>
      <c r="M272" s="182"/>
      <c r="N272" s="182"/>
    </row>
    <row r="273" spans="2:14" s="59" customFormat="1">
      <c r="B273" s="186"/>
      <c r="D273" s="64"/>
      <c r="M273" s="182"/>
      <c r="N273" s="182"/>
    </row>
    <row r="274" spans="2:14" s="59" customFormat="1">
      <c r="B274" s="186"/>
      <c r="D274" s="64"/>
      <c r="M274" s="182"/>
      <c r="N274" s="182"/>
    </row>
    <row r="275" spans="2:14" s="59" customFormat="1">
      <c r="B275" s="186"/>
      <c r="D275" s="64"/>
      <c r="M275" s="182"/>
      <c r="N275" s="182"/>
    </row>
    <row r="276" spans="2:14" s="59" customFormat="1">
      <c r="B276" s="186"/>
      <c r="D276" s="64"/>
      <c r="M276" s="182"/>
      <c r="N276" s="182"/>
    </row>
    <row r="277" spans="2:14" s="59" customFormat="1">
      <c r="B277" s="186"/>
      <c r="D277" s="64"/>
      <c r="M277" s="182"/>
      <c r="N277" s="182"/>
    </row>
    <row r="278" spans="2:14" s="59" customFormat="1">
      <c r="B278" s="186"/>
      <c r="D278" s="64"/>
      <c r="M278" s="182"/>
      <c r="N278" s="182"/>
    </row>
    <row r="279" spans="2:14" s="59" customFormat="1">
      <c r="B279" s="186"/>
      <c r="D279" s="64"/>
      <c r="M279" s="182"/>
      <c r="N279" s="182"/>
    </row>
    <row r="280" spans="2:14" s="59" customFormat="1">
      <c r="B280" s="186"/>
      <c r="D280" s="64"/>
      <c r="M280" s="182"/>
      <c r="N280" s="182"/>
    </row>
    <row r="281" spans="2:14" s="59" customFormat="1">
      <c r="B281" s="186"/>
      <c r="D281" s="64"/>
      <c r="M281" s="182"/>
      <c r="N281" s="182"/>
    </row>
    <row r="282" spans="2:14" s="59" customFormat="1">
      <c r="B282" s="186"/>
      <c r="D282" s="64"/>
      <c r="M282" s="182"/>
      <c r="N282" s="182"/>
    </row>
    <row r="283" spans="2:14" s="59" customFormat="1">
      <c r="B283" s="186"/>
      <c r="D283" s="64"/>
      <c r="M283" s="182"/>
      <c r="N283" s="182"/>
    </row>
    <row r="284" spans="2:14" s="59" customFormat="1">
      <c r="B284" s="186"/>
      <c r="D284" s="64"/>
      <c r="M284" s="182"/>
      <c r="N284" s="182"/>
    </row>
    <row r="285" spans="2:14" s="59" customFormat="1">
      <c r="B285" s="186"/>
      <c r="D285" s="64"/>
      <c r="M285" s="182"/>
      <c r="N285" s="182"/>
    </row>
    <row r="286" spans="2:14" s="59" customFormat="1">
      <c r="B286" s="186"/>
      <c r="D286" s="64"/>
      <c r="M286" s="182"/>
      <c r="N286" s="182"/>
    </row>
    <row r="287" spans="2:14" s="59" customFormat="1">
      <c r="B287" s="186"/>
      <c r="D287" s="64"/>
      <c r="M287" s="182"/>
      <c r="N287" s="182"/>
    </row>
    <row r="288" spans="2:14" s="59" customFormat="1">
      <c r="B288" s="186"/>
      <c r="D288" s="64"/>
      <c r="M288" s="182"/>
      <c r="N288" s="182"/>
    </row>
    <row r="289" spans="2:14" s="59" customFormat="1">
      <c r="B289" s="186"/>
      <c r="D289" s="64"/>
      <c r="M289" s="182"/>
      <c r="N289" s="182"/>
    </row>
    <row r="290" spans="2:14" s="59" customFormat="1">
      <c r="B290" s="186"/>
      <c r="D290" s="64"/>
      <c r="M290" s="182"/>
      <c r="N290" s="182"/>
    </row>
    <row r="291" spans="2:14" s="59" customFormat="1">
      <c r="B291" s="186"/>
      <c r="D291" s="64"/>
      <c r="M291" s="182"/>
      <c r="N291" s="182"/>
    </row>
    <row r="292" spans="2:14" s="59" customFormat="1">
      <c r="B292" s="186"/>
      <c r="D292" s="64"/>
      <c r="M292" s="182"/>
      <c r="N292" s="182"/>
    </row>
    <row r="293" spans="2:14" s="59" customFormat="1">
      <c r="B293" s="186"/>
      <c r="D293" s="64"/>
      <c r="M293" s="182"/>
      <c r="N293" s="182"/>
    </row>
    <row r="294" spans="2:14" s="59" customFormat="1">
      <c r="B294" s="186"/>
      <c r="D294" s="64"/>
      <c r="M294" s="182"/>
      <c r="N294" s="182"/>
    </row>
    <row r="295" spans="2:14" s="59" customFormat="1">
      <c r="B295" s="186"/>
      <c r="D295" s="64"/>
      <c r="M295" s="182"/>
      <c r="N295" s="182"/>
    </row>
    <row r="296" spans="2:14" s="59" customFormat="1">
      <c r="B296" s="186"/>
      <c r="D296" s="64"/>
      <c r="M296" s="182"/>
      <c r="N296" s="182"/>
    </row>
    <row r="297" spans="2:14" s="59" customFormat="1">
      <c r="B297" s="186"/>
      <c r="D297" s="64"/>
      <c r="M297" s="182"/>
      <c r="N297" s="182"/>
    </row>
    <row r="298" spans="2:14" s="59" customFormat="1">
      <c r="B298" s="186"/>
      <c r="D298" s="64"/>
      <c r="M298" s="182"/>
      <c r="N298" s="182"/>
    </row>
    <row r="299" spans="2:14" s="59" customFormat="1">
      <c r="B299" s="186"/>
      <c r="D299" s="64"/>
      <c r="M299" s="182"/>
      <c r="N299" s="182"/>
    </row>
    <row r="300" spans="2:14" s="59" customFormat="1">
      <c r="B300" s="186"/>
      <c r="D300" s="64"/>
      <c r="M300" s="182"/>
      <c r="N300" s="182"/>
    </row>
    <row r="301" spans="2:14" s="59" customFormat="1">
      <c r="B301" s="186"/>
      <c r="D301" s="64"/>
      <c r="M301" s="182"/>
      <c r="N301" s="182"/>
    </row>
    <row r="302" spans="2:14" s="59" customFormat="1">
      <c r="B302" s="186"/>
      <c r="D302" s="64"/>
      <c r="M302" s="182"/>
      <c r="N302" s="182"/>
    </row>
    <row r="303" spans="2:14" s="59" customFormat="1">
      <c r="B303" s="186"/>
      <c r="D303" s="64"/>
      <c r="M303" s="182"/>
      <c r="N303" s="182"/>
    </row>
    <row r="304" spans="2:14" s="59" customFormat="1">
      <c r="B304" s="186"/>
      <c r="D304" s="64"/>
      <c r="M304" s="182"/>
      <c r="N304" s="182"/>
    </row>
    <row r="305" spans="2:14" s="59" customFormat="1">
      <c r="B305" s="186"/>
      <c r="D305" s="64"/>
      <c r="M305" s="182"/>
      <c r="N305" s="182"/>
    </row>
    <row r="306" spans="2:14" s="59" customFormat="1">
      <c r="B306" s="186"/>
      <c r="D306" s="64"/>
      <c r="M306" s="182"/>
      <c r="N306" s="182"/>
    </row>
    <row r="307" spans="2:14" s="59" customFormat="1">
      <c r="B307" s="186"/>
      <c r="D307" s="64"/>
      <c r="M307" s="182"/>
      <c r="N307" s="182"/>
    </row>
    <row r="308" spans="2:14" s="59" customFormat="1">
      <c r="B308" s="186"/>
      <c r="D308" s="64"/>
      <c r="M308" s="182"/>
      <c r="N308" s="182"/>
    </row>
    <row r="309" spans="2:14" s="59" customFormat="1">
      <c r="B309" s="186"/>
      <c r="D309" s="64"/>
      <c r="M309" s="182"/>
      <c r="N309" s="182"/>
    </row>
    <row r="310" spans="2:14" s="59" customFormat="1">
      <c r="B310" s="186"/>
      <c r="D310" s="64"/>
      <c r="M310" s="182"/>
      <c r="N310" s="182"/>
    </row>
    <row r="311" spans="2:14" s="59" customFormat="1">
      <c r="B311" s="186"/>
      <c r="D311" s="64"/>
      <c r="M311" s="182"/>
      <c r="N311" s="182"/>
    </row>
    <row r="312" spans="2:14" s="59" customFormat="1">
      <c r="B312" s="186"/>
      <c r="D312" s="64"/>
      <c r="M312" s="182"/>
      <c r="N312" s="182"/>
    </row>
    <row r="313" spans="2:14" s="59" customFormat="1">
      <c r="B313" s="186"/>
      <c r="D313" s="64"/>
      <c r="M313" s="182"/>
      <c r="N313" s="182"/>
    </row>
    <row r="314" spans="2:14" s="59" customFormat="1">
      <c r="B314" s="186"/>
      <c r="D314" s="64"/>
      <c r="M314" s="182"/>
      <c r="N314" s="182"/>
    </row>
    <row r="315" spans="2:14" s="59" customFormat="1">
      <c r="B315" s="186"/>
      <c r="D315" s="64"/>
      <c r="M315" s="182"/>
      <c r="N315" s="182"/>
    </row>
    <row r="316" spans="2:14" s="59" customFormat="1">
      <c r="B316" s="186"/>
      <c r="D316" s="64"/>
      <c r="M316" s="182"/>
      <c r="N316" s="182"/>
    </row>
    <row r="317" spans="2:14" s="59" customFormat="1">
      <c r="B317" s="186"/>
      <c r="D317" s="64"/>
      <c r="M317" s="182"/>
      <c r="N317" s="182"/>
    </row>
    <row r="318" spans="2:14" s="59" customFormat="1">
      <c r="B318" s="186"/>
      <c r="D318" s="64"/>
      <c r="M318" s="182"/>
      <c r="N318" s="182"/>
    </row>
    <row r="319" spans="2:14" s="59" customFormat="1">
      <c r="B319" s="186"/>
      <c r="D319" s="64"/>
      <c r="M319" s="182"/>
      <c r="N319" s="182"/>
    </row>
    <row r="320" spans="2:14" s="59" customFormat="1">
      <c r="B320" s="186"/>
      <c r="D320" s="64"/>
      <c r="M320" s="182"/>
      <c r="N320" s="182"/>
    </row>
    <row r="321" spans="2:14" s="59" customFormat="1">
      <c r="B321" s="186"/>
      <c r="D321" s="64"/>
      <c r="M321" s="182"/>
      <c r="N321" s="182"/>
    </row>
    <row r="322" spans="2:14" s="59" customFormat="1">
      <c r="B322" s="186"/>
      <c r="D322" s="64"/>
      <c r="M322" s="182"/>
      <c r="N322" s="182"/>
    </row>
    <row r="323" spans="2:14" s="59" customFormat="1">
      <c r="B323" s="186"/>
      <c r="D323" s="64"/>
      <c r="M323" s="182"/>
      <c r="N323" s="182"/>
    </row>
    <row r="324" spans="2:14" s="59" customFormat="1">
      <c r="B324" s="186"/>
      <c r="D324" s="64"/>
      <c r="M324" s="182"/>
      <c r="N324" s="182"/>
    </row>
    <row r="325" spans="2:14" s="59" customFormat="1">
      <c r="B325" s="186"/>
      <c r="D325" s="64"/>
      <c r="M325" s="182"/>
      <c r="N325" s="182"/>
    </row>
    <row r="326" spans="2:14" s="59" customFormat="1">
      <c r="B326" s="186"/>
      <c r="D326" s="64"/>
      <c r="M326" s="182"/>
      <c r="N326" s="182"/>
    </row>
    <row r="327" spans="2:14" s="59" customFormat="1">
      <c r="B327" s="186"/>
      <c r="D327" s="64"/>
      <c r="M327" s="182"/>
      <c r="N327" s="182"/>
    </row>
    <row r="328" spans="2:14" s="59" customFormat="1">
      <c r="B328" s="186"/>
      <c r="D328" s="64"/>
      <c r="M328" s="182"/>
      <c r="N328" s="182"/>
    </row>
    <row r="329" spans="2:14" s="59" customFormat="1">
      <c r="B329" s="186"/>
      <c r="D329" s="64"/>
      <c r="M329" s="182"/>
      <c r="N329" s="182"/>
    </row>
    <row r="330" spans="2:14" s="59" customFormat="1">
      <c r="B330" s="186"/>
      <c r="D330" s="64"/>
      <c r="M330" s="182"/>
      <c r="N330" s="182"/>
    </row>
    <row r="331" spans="2:14" s="59" customFormat="1">
      <c r="B331" s="186"/>
      <c r="D331" s="64"/>
      <c r="M331" s="182"/>
      <c r="N331" s="182"/>
    </row>
    <row r="332" spans="2:14" s="59" customFormat="1">
      <c r="B332" s="186"/>
      <c r="D332" s="64"/>
      <c r="M332" s="182"/>
      <c r="N332" s="182"/>
    </row>
    <row r="333" spans="2:14" s="59" customFormat="1">
      <c r="B333" s="186"/>
      <c r="D333" s="64"/>
      <c r="M333" s="182"/>
      <c r="N333" s="182"/>
    </row>
    <row r="334" spans="2:14" s="59" customFormat="1">
      <c r="B334" s="186"/>
      <c r="D334" s="64"/>
      <c r="M334" s="182"/>
      <c r="N334" s="182"/>
    </row>
    <row r="335" spans="2:14" s="59" customFormat="1">
      <c r="B335" s="186"/>
      <c r="D335" s="64"/>
      <c r="M335" s="182"/>
      <c r="N335" s="182"/>
    </row>
    <row r="336" spans="2:14" s="59" customFormat="1">
      <c r="B336" s="186"/>
      <c r="D336" s="64"/>
      <c r="M336" s="182"/>
      <c r="N336" s="182"/>
    </row>
    <row r="337" spans="2:14" s="59" customFormat="1">
      <c r="B337" s="186"/>
      <c r="D337" s="64"/>
      <c r="M337" s="182"/>
      <c r="N337" s="182"/>
    </row>
    <row r="338" spans="2:14" s="59" customFormat="1">
      <c r="B338" s="186"/>
      <c r="D338" s="64"/>
      <c r="M338" s="182"/>
      <c r="N338" s="182"/>
    </row>
  </sheetData>
  <mergeCells count="4">
    <mergeCell ref="A6:K6"/>
    <mergeCell ref="A1:C1"/>
    <mergeCell ref="D4:H4"/>
    <mergeCell ref="B11:L11"/>
  </mergeCells>
  <conditionalFormatting sqref="C15:K288 B15:B338 A11:A288 G13:G14 I13:K14">
    <cfRule type="expression" dxfId="74" priority="110" stopIfTrue="1">
      <formula>ISNUMBER(SEARCH("Closed",$J11))</formula>
    </cfRule>
    <cfRule type="expression" dxfId="73" priority="111" stopIfTrue="1">
      <formula>IF($B11="Minor", TRUE, FALSE)</formula>
    </cfRule>
    <cfRule type="expression" dxfId="72" priority="112" stopIfTrue="1">
      <formula>IF(OR($B11="Major",$B11="Pre-Condition"), TRUE, FALSE)</formula>
    </cfRule>
  </conditionalFormatting>
  <conditionalFormatting sqref="A7:B8 G9 F7:H8 A9">
    <cfRule type="expression" dxfId="71" priority="94" stopIfTrue="1">
      <formula>ISNUMBER(SEARCH("Closed",$H7))</formula>
    </cfRule>
    <cfRule type="expression" dxfId="70" priority="95" stopIfTrue="1">
      <formula>IF($B7="Minor", TRUE, FALSE)</formula>
    </cfRule>
    <cfRule type="expression" dxfId="69" priority="96" stopIfTrue="1">
      <formula>IF(OR($B7="Major",$B7="Pre-Condition"), TRUE, FALSE)</formula>
    </cfRule>
  </conditionalFormatting>
  <conditionalFormatting sqref="C8">
    <cfRule type="expression" dxfId="68" priority="82" stopIfTrue="1">
      <formula>ISNUMBER(SEARCH("Closed",$I8))</formula>
    </cfRule>
    <cfRule type="expression" dxfId="67" priority="83" stopIfTrue="1">
      <formula>IF($B8="Minor", TRUE, FALSE)</formula>
    </cfRule>
    <cfRule type="expression" dxfId="66" priority="84" stopIfTrue="1">
      <formula>IF(OR($B8="Major",$B8="Pre-Condition"), TRUE, FALSE)</formula>
    </cfRule>
  </conditionalFormatting>
  <conditionalFormatting sqref="C7">
    <cfRule type="expression" dxfId="65" priority="79" stopIfTrue="1">
      <formula>ISNUMBER(SEARCH("Closed",$I7))</formula>
    </cfRule>
    <cfRule type="expression" dxfId="64" priority="80" stopIfTrue="1">
      <formula>IF($B7="Minor", TRUE, FALSE)</formula>
    </cfRule>
    <cfRule type="expression" dxfId="63" priority="81" stopIfTrue="1">
      <formula>IF(OR($B7="Major",$B7="Pre-Condition"), TRUE, FALSE)</formula>
    </cfRule>
  </conditionalFormatting>
  <conditionalFormatting sqref="H9">
    <cfRule type="expression" dxfId="62" priority="58" stopIfTrue="1">
      <formula>ISNUMBER(SEARCH("Closed",$I9))</formula>
    </cfRule>
    <cfRule type="expression" dxfId="61" priority="59" stopIfTrue="1">
      <formula>IF($B9="Minor", TRUE, FALSE)</formula>
    </cfRule>
    <cfRule type="expression" dxfId="60" priority="60" stopIfTrue="1">
      <formula>IF(OR($B9="Major",$B9="Pre-Condition"), TRUE, FALSE)</formula>
    </cfRule>
  </conditionalFormatting>
  <conditionalFormatting sqref="D8">
    <cfRule type="expression" dxfId="59" priority="73" stopIfTrue="1">
      <formula>ISNUMBER(SEARCH("Closed",$I8))</formula>
    </cfRule>
    <cfRule type="expression" dxfId="58" priority="74" stopIfTrue="1">
      <formula>IF($B8="Minor", TRUE, FALSE)</formula>
    </cfRule>
    <cfRule type="expression" dxfId="57" priority="75" stopIfTrue="1">
      <formula>IF(OR($B8="Major",$B8="Pre-Condition"), TRUE, FALSE)</formula>
    </cfRule>
  </conditionalFormatting>
  <conditionalFormatting sqref="D7">
    <cfRule type="expression" dxfId="56" priority="70" stopIfTrue="1">
      <formula>ISNUMBER(SEARCH("Closed",$I7))</formula>
    </cfRule>
    <cfRule type="expression" dxfId="55" priority="71" stopIfTrue="1">
      <formula>IF($B7="Minor", TRUE, FALSE)</formula>
    </cfRule>
    <cfRule type="expression" dxfId="54" priority="72" stopIfTrue="1">
      <formula>IF(OR($B7="Major",$B7="Pre-Condition"), TRUE, FALSE)</formula>
    </cfRule>
  </conditionalFormatting>
  <conditionalFormatting sqref="K7">
    <cfRule type="expression" dxfId="53" priority="49" stopIfTrue="1">
      <formula>ISNUMBER(SEARCH("Closed",$I7))</formula>
    </cfRule>
    <cfRule type="expression" dxfId="52" priority="50" stopIfTrue="1">
      <formula>IF($B7="Minor", TRUE, FALSE)</formula>
    </cfRule>
    <cfRule type="expression" dxfId="51" priority="51" stopIfTrue="1">
      <formula>IF(OR($B7="Major",$B7="Pre-Condition"), TRUE, FALSE)</formula>
    </cfRule>
  </conditionalFormatting>
  <conditionalFormatting sqref="E8">
    <cfRule type="expression" dxfId="50" priority="64" stopIfTrue="1">
      <formula>ISNUMBER(SEARCH("Closed",$I8))</formula>
    </cfRule>
    <cfRule type="expression" dxfId="49" priority="65" stopIfTrue="1">
      <formula>IF($B8="Minor", TRUE, FALSE)</formula>
    </cfRule>
    <cfRule type="expression" dxfId="48" priority="66" stopIfTrue="1">
      <formula>IF(OR($B8="Major",$B8="Pre-Condition"), TRUE, FALSE)</formula>
    </cfRule>
  </conditionalFormatting>
  <conditionalFormatting sqref="E7">
    <cfRule type="expression" dxfId="47" priority="61" stopIfTrue="1">
      <formula>ISNUMBER(SEARCH("Closed",$I7))</formula>
    </cfRule>
    <cfRule type="expression" dxfId="46" priority="62" stopIfTrue="1">
      <formula>IF($B7="Minor", TRUE, FALSE)</formula>
    </cfRule>
    <cfRule type="expression" dxfId="45" priority="63" stopIfTrue="1">
      <formula>IF(OR($B7="Major",$B7="Pre-Condition"), TRUE, FALSE)</formula>
    </cfRule>
  </conditionalFormatting>
  <conditionalFormatting sqref="K8">
    <cfRule type="expression" dxfId="44" priority="52" stopIfTrue="1">
      <formula>ISNUMBER(SEARCH("Closed",$I8))</formula>
    </cfRule>
    <cfRule type="expression" dxfId="43" priority="53" stopIfTrue="1">
      <formula>IF($B8="Minor", TRUE, FALSE)</formula>
    </cfRule>
    <cfRule type="expression" dxfId="42" priority="54" stopIfTrue="1">
      <formula>IF(OR($B8="Major",$B8="Pre-Condition"), TRUE, FALSE)</formula>
    </cfRule>
  </conditionalFormatting>
  <conditionalFormatting sqref="A10 G10">
    <cfRule type="expression" dxfId="41" priority="46" stopIfTrue="1">
      <formula>ISNUMBER(SEARCH("Closed",$H10))</formula>
    </cfRule>
    <cfRule type="expression" dxfId="40" priority="47" stopIfTrue="1">
      <formula>IF($B10="Minor", TRUE, FALSE)</formula>
    </cfRule>
    <cfRule type="expression" dxfId="39" priority="48" stopIfTrue="1">
      <formula>IF(OR($B10="Major",$B10="Pre-Condition"), TRUE, FALSE)</formula>
    </cfRule>
  </conditionalFormatting>
  <conditionalFormatting sqref="H10">
    <cfRule type="expression" dxfId="38" priority="43" stopIfTrue="1">
      <formula>ISNUMBER(SEARCH("Closed",$I10))</formula>
    </cfRule>
    <cfRule type="expression" dxfId="37" priority="44" stopIfTrue="1">
      <formula>IF($B10="Minor", TRUE, FALSE)</formula>
    </cfRule>
    <cfRule type="expression" dxfId="36" priority="45" stopIfTrue="1">
      <formula>IF(OR($B10="Major",$B10="Pre-Condition"), TRUE, FALSE)</formula>
    </cfRule>
  </conditionalFormatting>
  <conditionalFormatting sqref="K10">
    <cfRule type="expression" dxfId="35" priority="40" stopIfTrue="1">
      <formula>ISNUMBER(SEARCH("Closed",$H10))</formula>
    </cfRule>
    <cfRule type="expression" dxfId="34" priority="41" stopIfTrue="1">
      <formula>IF($B10="Minor", TRUE, FALSE)</formula>
    </cfRule>
    <cfRule type="expression" dxfId="33" priority="42" stopIfTrue="1">
      <formula>IF(OR($B10="Major",$B10="Pre-Condition"), TRUE, FALSE)</formula>
    </cfRule>
  </conditionalFormatting>
  <conditionalFormatting sqref="I7:J7">
    <cfRule type="expression" dxfId="32" priority="37" stopIfTrue="1">
      <formula>ISNUMBER(SEARCH("Closed",$H7))</formula>
    </cfRule>
    <cfRule type="expression" dxfId="31" priority="38" stopIfTrue="1">
      <formula>IF($C7="Minor", TRUE, FALSE)</formula>
    </cfRule>
    <cfRule type="expression" dxfId="30" priority="39" stopIfTrue="1">
      <formula>IF(OR($C7="Major",$C7="Pre-Condition"), TRUE, FALSE)</formula>
    </cfRule>
  </conditionalFormatting>
  <conditionalFormatting sqref="I8:J8">
    <cfRule type="expression" dxfId="29" priority="34" stopIfTrue="1">
      <formula>ISNUMBER(SEARCH("Closed",$H8))</formula>
    </cfRule>
    <cfRule type="expression" dxfId="28" priority="35" stopIfTrue="1">
      <formula>IF($C8="Minor", TRUE, FALSE)</formula>
    </cfRule>
    <cfRule type="expression" dxfId="27" priority="36" stopIfTrue="1">
      <formula>IF(OR($C8="Major",$C8="Pre-Condition"), TRUE, FALSE)</formula>
    </cfRule>
  </conditionalFormatting>
  <conditionalFormatting sqref="I9:J9">
    <cfRule type="expression" dxfId="26" priority="31" stopIfTrue="1">
      <formula>ISNUMBER(SEARCH("Closed",$H9))</formula>
    </cfRule>
    <cfRule type="expression" dxfId="25" priority="32" stopIfTrue="1">
      <formula>IF($C9="Minor", TRUE, FALSE)</formula>
    </cfRule>
    <cfRule type="expression" dxfId="24" priority="33" stopIfTrue="1">
      <formula>IF(OR($C9="Major",$C9="Pre-Condition"), TRUE, FALSE)</formula>
    </cfRule>
  </conditionalFormatting>
  <conditionalFormatting sqref="B9:E9">
    <cfRule type="expression" dxfId="23" priority="28" stopIfTrue="1">
      <formula>ISNUMBER(SEARCH("Closed",$H9))</formula>
    </cfRule>
    <cfRule type="expression" dxfId="22" priority="29" stopIfTrue="1">
      <formula>IF($C9="Minor", TRUE, FALSE)</formula>
    </cfRule>
    <cfRule type="expression" dxfId="21" priority="30" stopIfTrue="1">
      <formula>IF(OR($C9="Major",$C9="Pre-Condition"), TRUE, FALSE)</formula>
    </cfRule>
  </conditionalFormatting>
  <conditionalFormatting sqref="F9">
    <cfRule type="expression" dxfId="20" priority="25" stopIfTrue="1">
      <formula>ISNUMBER(SEARCH("Closed",$H9))</formula>
    </cfRule>
    <cfRule type="expression" dxfId="19" priority="26" stopIfTrue="1">
      <formula>IF($C9="Minor", TRUE, FALSE)</formula>
    </cfRule>
    <cfRule type="expression" dxfId="18" priority="27" stopIfTrue="1">
      <formula>IF(OR($C9="Major",$C9="Pre-Condition"), TRUE, FALSE)</formula>
    </cfRule>
  </conditionalFormatting>
  <conditionalFormatting sqref="B10:F10">
    <cfRule type="expression" dxfId="17" priority="22" stopIfTrue="1">
      <formula>ISNUMBER(SEARCH("Closed",$H10))</formula>
    </cfRule>
    <cfRule type="expression" dxfId="16" priority="23" stopIfTrue="1">
      <formula>IF($C10="Minor", TRUE, FALSE)</formula>
    </cfRule>
    <cfRule type="expression" dxfId="15" priority="24" stopIfTrue="1">
      <formula>IF(OR($C10="Major",$C10="Pre-Condition"), TRUE, FALSE)</formula>
    </cfRule>
  </conditionalFormatting>
  <conditionalFormatting sqref="I10:J10">
    <cfRule type="expression" dxfId="14" priority="19" stopIfTrue="1">
      <formula>ISNUMBER(SEARCH("Closed",$H10))</formula>
    </cfRule>
    <cfRule type="expression" dxfId="13" priority="20" stopIfTrue="1">
      <formula>IF($C10="Minor", TRUE, FALSE)</formula>
    </cfRule>
    <cfRule type="expression" dxfId="12" priority="21" stopIfTrue="1">
      <formula>IF(OR($C10="Major",$C10="Pre-Condition"), TRUE, FALSE)</formula>
    </cfRule>
  </conditionalFormatting>
  <conditionalFormatting sqref="B13">
    <cfRule type="expression" dxfId="11" priority="122" stopIfTrue="1">
      <formula>ISNUMBER(SEARCH("Closed",$H13))</formula>
    </cfRule>
    <cfRule type="expression" dxfId="10" priority="123" stopIfTrue="1">
      <formula>IF(#REF!="Minor", TRUE, FALSE)</formula>
    </cfRule>
    <cfRule type="expression" dxfId="9" priority="124" stopIfTrue="1">
      <formula>IF(OR(#REF!="Major",#REF!="Pre-Condition"), TRUE, FALSE)</formula>
    </cfRule>
  </conditionalFormatting>
  <conditionalFormatting sqref="C13:D13 B14:D14 H13:H14">
    <cfRule type="expression" dxfId="8" priority="125" stopIfTrue="1">
      <formula>ISNUMBER(SEARCH("Closed",$I13))</formula>
    </cfRule>
    <cfRule type="expression" dxfId="7" priority="126" stopIfTrue="1">
      <formula>IF(#REF!="Minor", TRUE, FALSE)</formula>
    </cfRule>
    <cfRule type="expression" dxfId="6" priority="127" stopIfTrue="1">
      <formula>IF(OR(#REF!="Major",#REF!="Pre-Condition"), TRUE, FALSE)</formula>
    </cfRule>
  </conditionalFormatting>
  <conditionalFormatting sqref="E13:E14">
    <cfRule type="expression" dxfId="5" priority="1" stopIfTrue="1">
      <formula>ISNUMBER(SEARCH("Closed",$I13))</formula>
    </cfRule>
    <cfRule type="expression" dxfId="4" priority="2" stopIfTrue="1">
      <formula>IF($C13="Minor", TRUE, FALSE)</formula>
    </cfRule>
    <cfRule type="expression" dxfId="3" priority="3" stopIfTrue="1">
      <formula>IF(OR($C13="Major",$C13="Pre-Condition"), TRUE, FALSE)</formula>
    </cfRule>
  </conditionalFormatting>
  <dataValidations count="2">
    <dataValidation type="list" allowBlank="1" showInputMessage="1" showErrorMessage="1" sqref="B7:B8 B15:B338" xr:uid="{00000000-0002-0000-0200-000000000000}">
      <formula1>$N$1:$N$3</formula1>
    </dataValidation>
    <dataValidation type="list" allowBlank="1" showInputMessage="1" showErrorMessage="1" sqref="D9:D10 B9:B10 B13" xr:uid="{2CA4AFA8-3D28-4AFD-AEF7-691C9574DF38}">
      <formula1>$M$1:$M$3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9"/>
  <sheetViews>
    <sheetView view="pageBreakPreview" zoomScaleNormal="75" zoomScaleSheetLayoutView="100" workbookViewId="0"/>
  </sheetViews>
  <sheetFormatPr defaultColWidth="9" defaultRowHeight="14.25"/>
  <cols>
    <col min="1" max="1" width="8.140625" style="141" customWidth="1"/>
    <col min="2" max="2" width="78.85546875" style="62" customWidth="1"/>
    <col min="3" max="3" width="3" style="143" customWidth="1"/>
    <col min="4" max="4" width="19" style="67" customWidth="1"/>
    <col min="5" max="16384" width="9" style="60"/>
  </cols>
  <sheetData>
    <row r="1" spans="1:4" ht="28.5">
      <c r="A1" s="136">
        <v>3</v>
      </c>
      <c r="B1" s="137" t="s">
        <v>407</v>
      </c>
      <c r="C1" s="138"/>
      <c r="D1" s="66"/>
    </row>
    <row r="2" spans="1:4">
      <c r="A2" s="139">
        <v>3.1</v>
      </c>
      <c r="B2" s="140" t="s">
        <v>155</v>
      </c>
      <c r="C2" s="138"/>
      <c r="D2" s="66"/>
    </row>
    <row r="3" spans="1:4">
      <c r="B3" s="142" t="s">
        <v>48</v>
      </c>
      <c r="C3" s="138"/>
      <c r="D3" s="66"/>
    </row>
    <row r="4" spans="1:4">
      <c r="B4" s="99"/>
    </row>
    <row r="5" spans="1:4">
      <c r="B5" s="142" t="s">
        <v>49</v>
      </c>
      <c r="C5" s="138"/>
      <c r="D5" s="66"/>
    </row>
    <row r="6" spans="1:4" s="225" customFormat="1">
      <c r="A6" s="141"/>
      <c r="B6" s="142"/>
      <c r="C6" s="138"/>
      <c r="D6" s="66"/>
    </row>
    <row r="7" spans="1:4" s="225" customFormat="1">
      <c r="A7" s="141"/>
      <c r="B7" s="142" t="s">
        <v>547</v>
      </c>
      <c r="C7" s="143"/>
      <c r="D7" s="67"/>
    </row>
    <row r="8" spans="1:4" s="225" customFormat="1">
      <c r="A8" s="141"/>
      <c r="B8" s="144" t="s">
        <v>548</v>
      </c>
      <c r="C8" s="143"/>
      <c r="D8" s="67"/>
    </row>
    <row r="9" spans="1:4" s="225" customFormat="1">
      <c r="A9" s="141"/>
      <c r="B9" s="144" t="s">
        <v>549</v>
      </c>
      <c r="C9" s="143"/>
      <c r="D9" s="67"/>
    </row>
    <row r="10" spans="1:4" s="225" customFormat="1">
      <c r="A10" s="141"/>
      <c r="B10" s="144" t="s">
        <v>550</v>
      </c>
      <c r="C10" s="143"/>
      <c r="D10" s="67"/>
    </row>
    <row r="11" spans="1:4" s="225" customFormat="1">
      <c r="A11" s="141"/>
      <c r="B11" s="144" t="s">
        <v>551</v>
      </c>
      <c r="C11" s="143"/>
      <c r="D11" s="67"/>
    </row>
    <row r="12" spans="1:4" s="225" customFormat="1">
      <c r="A12" s="141"/>
      <c r="B12" s="144" t="s">
        <v>551</v>
      </c>
      <c r="C12" s="143"/>
      <c r="D12" s="67"/>
    </row>
    <row r="13" spans="1:4" s="225" customFormat="1">
      <c r="A13" s="141"/>
      <c r="B13" s="144" t="s">
        <v>552</v>
      </c>
      <c r="C13" s="143"/>
      <c r="D13" s="67"/>
    </row>
    <row r="14" spans="1:4" s="225" customFormat="1">
      <c r="A14" s="141"/>
      <c r="B14" s="144" t="s">
        <v>553</v>
      </c>
      <c r="C14" s="143"/>
      <c r="D14" s="67"/>
    </row>
    <row r="15" spans="1:4" s="225" customFormat="1">
      <c r="A15" s="141"/>
      <c r="B15" s="144" t="s">
        <v>574</v>
      </c>
      <c r="C15" s="143"/>
      <c r="D15" s="67"/>
    </row>
    <row r="16" spans="1:4" s="225" customFormat="1">
      <c r="A16" s="141"/>
      <c r="B16" s="144"/>
      <c r="C16" s="143"/>
      <c r="D16" s="67"/>
    </row>
    <row r="17" spans="1:4">
      <c r="B17" s="142" t="s">
        <v>193</v>
      </c>
      <c r="C17" s="138"/>
      <c r="D17" s="66"/>
    </row>
    <row r="18" spans="1:4" ht="28.5">
      <c r="B18" s="144" t="s">
        <v>408</v>
      </c>
    </row>
    <row r="19" spans="1:4" s="225" customFormat="1">
      <c r="A19" s="141"/>
      <c r="B19" s="144"/>
      <c r="C19" s="143"/>
      <c r="D19" s="67"/>
    </row>
    <row r="20" spans="1:4" s="225" customFormat="1">
      <c r="A20" s="141"/>
      <c r="B20" s="144"/>
      <c r="C20" s="143"/>
      <c r="D20" s="67"/>
    </row>
    <row r="21" spans="1:4" s="225" customFormat="1">
      <c r="A21" s="146" t="s">
        <v>578</v>
      </c>
      <c r="B21" s="225" t="s">
        <v>577</v>
      </c>
      <c r="C21" s="143"/>
      <c r="D21" s="67"/>
    </row>
    <row r="22" spans="1:4" s="225" customFormat="1">
      <c r="A22" s="146"/>
      <c r="C22" s="143"/>
      <c r="D22" s="67"/>
    </row>
    <row r="23" spans="1:4" s="225" customFormat="1">
      <c r="A23" s="146" t="s">
        <v>579</v>
      </c>
      <c r="B23" s="225" t="s">
        <v>576</v>
      </c>
      <c r="C23" s="143"/>
      <c r="D23" s="67"/>
    </row>
    <row r="24" spans="1:4">
      <c r="B24" s="99"/>
    </row>
    <row r="25" spans="1:4">
      <c r="A25" s="139">
        <v>3.2</v>
      </c>
      <c r="B25" s="145" t="s">
        <v>513</v>
      </c>
      <c r="C25" s="138"/>
      <c r="D25" s="66"/>
    </row>
    <row r="26" spans="1:4">
      <c r="B26" s="99" t="s">
        <v>50</v>
      </c>
    </row>
    <row r="27" spans="1:4">
      <c r="B27" s="99" t="s">
        <v>195</v>
      </c>
    </row>
    <row r="28" spans="1:4">
      <c r="B28" s="99" t="s">
        <v>51</v>
      </c>
    </row>
    <row r="29" spans="1:4">
      <c r="B29" s="99" t="s">
        <v>52</v>
      </c>
    </row>
    <row r="30" spans="1:4">
      <c r="B30" s="99" t="s">
        <v>518</v>
      </c>
    </row>
    <row r="31" spans="1:4">
      <c r="B31" s="99"/>
    </row>
    <row r="32" spans="1:4">
      <c r="A32" s="146" t="s">
        <v>255</v>
      </c>
      <c r="B32" s="142" t="s">
        <v>35</v>
      </c>
      <c r="C32" s="138"/>
      <c r="D32" s="66"/>
    </row>
    <row r="33" spans="1:4">
      <c r="A33" s="146"/>
      <c r="B33" s="144" t="s">
        <v>409</v>
      </c>
      <c r="C33" s="138"/>
      <c r="D33" s="66"/>
    </row>
    <row r="34" spans="1:4">
      <c r="B34" s="99"/>
    </row>
    <row r="35" spans="1:4" s="200" customFormat="1">
      <c r="A35" s="139">
        <v>3.3</v>
      </c>
      <c r="B35" s="145" t="s">
        <v>123</v>
      </c>
      <c r="C35" s="198"/>
      <c r="D35" s="199"/>
    </row>
    <row r="36" spans="1:4" s="200" customFormat="1" ht="28.5">
      <c r="A36" s="201"/>
      <c r="B36" s="99" t="s">
        <v>519</v>
      </c>
      <c r="C36" s="203"/>
      <c r="D36" s="204"/>
    </row>
    <row r="37" spans="1:4" s="200" customFormat="1">
      <c r="A37" s="201"/>
      <c r="B37" s="99" t="s">
        <v>410</v>
      </c>
      <c r="C37" s="203"/>
      <c r="D37" s="204"/>
    </row>
    <row r="38" spans="1:4" s="200" customFormat="1">
      <c r="A38" s="201"/>
      <c r="B38" s="99" t="s">
        <v>410</v>
      </c>
      <c r="C38" s="203"/>
      <c r="D38" s="204"/>
    </row>
    <row r="39" spans="1:4" s="200" customFormat="1" ht="28.5">
      <c r="A39" s="201"/>
      <c r="B39" s="99" t="s">
        <v>520</v>
      </c>
      <c r="C39" s="203"/>
      <c r="D39" s="204"/>
    </row>
    <row r="40" spans="1:4" s="200" customFormat="1">
      <c r="A40" s="201"/>
      <c r="B40" s="202"/>
      <c r="C40" s="203"/>
      <c r="D40" s="204"/>
    </row>
    <row r="41" spans="1:4" s="68" customFormat="1">
      <c r="A41" s="139">
        <v>3.4</v>
      </c>
      <c r="B41" s="145" t="s">
        <v>124</v>
      </c>
      <c r="C41" s="138"/>
      <c r="D41" s="61"/>
    </row>
    <row r="42" spans="1:4" s="68" customFormat="1">
      <c r="A42" s="141"/>
      <c r="B42" s="99" t="s">
        <v>205</v>
      </c>
      <c r="C42" s="143"/>
      <c r="D42" s="62"/>
    </row>
    <row r="43" spans="1:4">
      <c r="B43" s="99"/>
    </row>
    <row r="44" spans="1:4">
      <c r="A44" s="139">
        <v>3.5</v>
      </c>
      <c r="B44" s="145" t="s">
        <v>194</v>
      </c>
      <c r="C44" s="138"/>
      <c r="D44" s="66"/>
    </row>
    <row r="45" spans="1:4" ht="99" customHeight="1">
      <c r="B45" s="147" t="s">
        <v>521</v>
      </c>
      <c r="C45" s="148"/>
      <c r="D45" s="69"/>
    </row>
    <row r="46" spans="1:4">
      <c r="B46" s="149"/>
      <c r="C46" s="150"/>
      <c r="D46" s="70"/>
    </row>
    <row r="47" spans="1:4">
      <c r="A47" s="139">
        <v>3.6</v>
      </c>
      <c r="B47" s="145" t="s">
        <v>254</v>
      </c>
      <c r="C47" s="138"/>
      <c r="D47" s="66"/>
    </row>
    <row r="48" spans="1:4" ht="28.5">
      <c r="B48" s="95" t="s">
        <v>120</v>
      </c>
      <c r="C48" s="151"/>
      <c r="D48" s="71"/>
    </row>
    <row r="49" spans="1:4" ht="28.5">
      <c r="B49" s="95" t="s">
        <v>64</v>
      </c>
      <c r="C49" s="151"/>
      <c r="D49" s="71"/>
    </row>
    <row r="50" spans="1:4">
      <c r="B50" s="95" t="s">
        <v>121</v>
      </c>
      <c r="C50" s="151"/>
      <c r="D50" s="71"/>
    </row>
    <row r="51" spans="1:4">
      <c r="B51" s="99"/>
    </row>
    <row r="52" spans="1:4">
      <c r="B52" s="95"/>
      <c r="C52" s="151"/>
      <c r="D52" s="71"/>
    </row>
    <row r="53" spans="1:4">
      <c r="B53" s="99"/>
    </row>
    <row r="54" spans="1:4" s="68" customFormat="1" ht="28.5">
      <c r="A54" s="139">
        <v>3.7</v>
      </c>
      <c r="B54" s="145" t="s">
        <v>581</v>
      </c>
      <c r="C54" s="138"/>
      <c r="D54" s="61"/>
    </row>
    <row r="55" spans="1:4" s="68" customFormat="1" ht="171">
      <c r="A55" s="146" t="s">
        <v>411</v>
      </c>
      <c r="B55" s="142" t="s">
        <v>580</v>
      </c>
      <c r="C55" s="138"/>
      <c r="D55" s="61"/>
    </row>
    <row r="56" spans="1:4" s="68" customFormat="1" ht="57">
      <c r="A56" s="146" t="s">
        <v>588</v>
      </c>
      <c r="B56" s="142" t="s">
        <v>582</v>
      </c>
      <c r="C56" s="138"/>
      <c r="D56" s="61"/>
    </row>
    <row r="57" spans="1:4" s="68" customFormat="1">
      <c r="A57" s="146"/>
      <c r="B57" s="131" t="s">
        <v>279</v>
      </c>
      <c r="C57" s="138"/>
      <c r="D57" s="61"/>
    </row>
    <row r="58" spans="1:4" s="72" customFormat="1" ht="30">
      <c r="A58" s="141"/>
      <c r="B58" s="11" t="s">
        <v>281</v>
      </c>
      <c r="C58" s="151"/>
      <c r="D58" s="71"/>
    </row>
    <row r="59" spans="1:4" s="72" customFormat="1" ht="45">
      <c r="A59" s="197" t="s">
        <v>473</v>
      </c>
      <c r="B59" s="196" t="s">
        <v>474</v>
      </c>
      <c r="C59" s="151"/>
      <c r="D59" s="71"/>
    </row>
    <row r="60" spans="1:4" s="68" customFormat="1" ht="46.5" customHeight="1">
      <c r="A60" s="152" t="s">
        <v>9</v>
      </c>
      <c r="B60" s="211" t="s">
        <v>522</v>
      </c>
      <c r="C60" s="151"/>
      <c r="D60" s="63"/>
    </row>
    <row r="61" spans="1:4" s="68" customFormat="1" ht="46.5" customHeight="1">
      <c r="A61" s="152"/>
      <c r="B61" s="211" t="s">
        <v>554</v>
      </c>
      <c r="C61" s="151"/>
      <c r="D61" s="63"/>
    </row>
    <row r="62" spans="1:4" s="68" customFormat="1">
      <c r="A62" s="152"/>
      <c r="B62" s="95"/>
      <c r="C62" s="151"/>
      <c r="D62" s="63"/>
    </row>
    <row r="63" spans="1:4" s="68" customFormat="1">
      <c r="A63" s="197" t="s">
        <v>478</v>
      </c>
      <c r="B63" s="212" t="s">
        <v>479</v>
      </c>
      <c r="C63" s="151"/>
      <c r="D63" s="63"/>
    </row>
    <row r="64" spans="1:4">
      <c r="B64" s="99"/>
    </row>
    <row r="65" spans="1:4">
      <c r="A65" s="146" t="s">
        <v>411</v>
      </c>
      <c r="B65" s="142" t="s">
        <v>412</v>
      </c>
      <c r="C65" s="138"/>
      <c r="D65" s="66"/>
    </row>
    <row r="66" spans="1:4">
      <c r="B66" s="95" t="s">
        <v>413</v>
      </c>
      <c r="C66" s="151"/>
      <c r="D66" s="71"/>
    </row>
    <row r="67" spans="1:4">
      <c r="B67" s="99"/>
    </row>
    <row r="68" spans="1:4">
      <c r="A68" s="139">
        <v>3.8</v>
      </c>
      <c r="B68" s="145" t="s">
        <v>256</v>
      </c>
      <c r="C68" s="138"/>
      <c r="D68" s="61"/>
    </row>
    <row r="69" spans="1:4">
      <c r="A69" s="146" t="s">
        <v>132</v>
      </c>
      <c r="B69" s="142" t="s">
        <v>53</v>
      </c>
      <c r="C69" s="138"/>
      <c r="D69" s="61"/>
    </row>
    <row r="70" spans="1:4">
      <c r="B70" s="95" t="s">
        <v>129</v>
      </c>
      <c r="C70" s="151"/>
      <c r="D70" s="63"/>
    </row>
    <row r="71" spans="1:4">
      <c r="B71" s="95" t="s">
        <v>130</v>
      </c>
      <c r="C71" s="151"/>
      <c r="D71" s="63"/>
    </row>
    <row r="72" spans="1:4">
      <c r="B72" s="95" t="s">
        <v>131</v>
      </c>
      <c r="C72" s="151"/>
      <c r="D72" s="63"/>
    </row>
    <row r="73" spans="1:4">
      <c r="B73" s="95" t="s">
        <v>414</v>
      </c>
      <c r="C73" s="151"/>
      <c r="D73" s="63"/>
    </row>
    <row r="74" spans="1:4">
      <c r="B74" s="95" t="s">
        <v>523</v>
      </c>
      <c r="D74" s="62"/>
    </row>
    <row r="75" spans="1:4" s="189" customFormat="1">
      <c r="A75" s="141"/>
      <c r="B75" s="95"/>
      <c r="C75" s="143"/>
      <c r="D75" s="62"/>
    </row>
    <row r="76" spans="1:4" s="189" customFormat="1" ht="42.75">
      <c r="A76" s="191" t="s">
        <v>458</v>
      </c>
      <c r="B76" s="210" t="s">
        <v>462</v>
      </c>
      <c r="C76" s="143"/>
      <c r="D76" s="62"/>
    </row>
    <row r="77" spans="1:4" s="189" customFormat="1">
      <c r="A77" s="193"/>
      <c r="B77" s="166" t="s">
        <v>459</v>
      </c>
      <c r="C77" s="143"/>
      <c r="D77" s="62"/>
    </row>
    <row r="78" spans="1:4">
      <c r="A78" s="192"/>
      <c r="B78" s="166" t="s">
        <v>460</v>
      </c>
      <c r="D78" s="62"/>
    </row>
    <row r="79" spans="1:4" s="189" customFormat="1" ht="28.5">
      <c r="A79" s="192"/>
      <c r="B79" s="166" t="s">
        <v>461</v>
      </c>
      <c r="C79" s="143"/>
      <c r="D79" s="62"/>
    </row>
    <row r="80" spans="1:4" s="189" customFormat="1">
      <c r="A80" s="192"/>
      <c r="B80" s="194"/>
      <c r="C80" s="143"/>
      <c r="D80" s="62"/>
    </row>
    <row r="81" spans="1:4">
      <c r="A81" s="139">
        <v>3.9</v>
      </c>
      <c r="B81" s="145" t="s">
        <v>116</v>
      </c>
      <c r="C81" s="138"/>
      <c r="D81" s="66"/>
    </row>
    <row r="82" spans="1:4" ht="117" customHeight="1">
      <c r="B82" s="10" t="s">
        <v>480</v>
      </c>
      <c r="C82" s="151"/>
      <c r="D82" s="71"/>
    </row>
    <row r="83" spans="1:4">
      <c r="B83" s="99"/>
    </row>
    <row r="84" spans="1:4">
      <c r="B84" s="99"/>
    </row>
    <row r="85" spans="1:4">
      <c r="A85" s="153">
        <v>3.1</v>
      </c>
      <c r="B85" s="145" t="s">
        <v>201</v>
      </c>
      <c r="C85" s="138"/>
      <c r="D85" s="66"/>
    </row>
    <row r="86" spans="1:4" ht="28.5">
      <c r="A86" s="146"/>
      <c r="B86" s="99" t="s">
        <v>45</v>
      </c>
    </row>
    <row r="87" spans="1:4">
      <c r="A87" s="146" t="s">
        <v>13</v>
      </c>
      <c r="B87" s="142" t="s">
        <v>259</v>
      </c>
      <c r="C87" s="138"/>
      <c r="D87" s="66"/>
    </row>
    <row r="88" spans="1:4" ht="28.5">
      <c r="A88" s="152" t="s">
        <v>46</v>
      </c>
      <c r="B88" s="99"/>
    </row>
    <row r="89" spans="1:4">
      <c r="A89" s="152"/>
      <c r="B89" s="99"/>
    </row>
    <row r="90" spans="1:4" ht="28.5">
      <c r="A90" s="152" t="s">
        <v>415</v>
      </c>
      <c r="B90" s="99"/>
    </row>
    <row r="91" spans="1:4">
      <c r="A91" s="152" t="s">
        <v>156</v>
      </c>
      <c r="B91" s="99"/>
    </row>
    <row r="92" spans="1:4">
      <c r="B92" s="99"/>
    </row>
    <row r="93" spans="1:4">
      <c r="A93" s="152"/>
      <c r="B93" s="99"/>
    </row>
    <row r="94" spans="1:4">
      <c r="A94" s="152"/>
      <c r="B94" s="99"/>
    </row>
    <row r="95" spans="1:4">
      <c r="B95" s="99"/>
    </row>
    <row r="96" spans="1:4">
      <c r="A96" s="153">
        <v>3.11</v>
      </c>
      <c r="B96" s="2" t="s">
        <v>260</v>
      </c>
      <c r="C96" s="138"/>
      <c r="D96" s="66"/>
    </row>
    <row r="97" spans="1:2" ht="150">
      <c r="A97" s="146"/>
      <c r="B97" s="1" t="s">
        <v>488</v>
      </c>
    </row>
    <row r="98" spans="1:2" ht="30">
      <c r="A98" s="146"/>
      <c r="B98" s="1" t="s">
        <v>282</v>
      </c>
    </row>
    <row r="99" spans="1:2" ht="75">
      <c r="A99" s="152" t="s">
        <v>44</v>
      </c>
      <c r="B99" s="1" t="s">
        <v>491</v>
      </c>
    </row>
  </sheetData>
  <phoneticPr fontId="6"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BF548-2695-4A29-96E6-5318A8498B5E}">
  <dimension ref="A1:C90"/>
  <sheetViews>
    <sheetView view="pageBreakPreview" zoomScaleNormal="100" workbookViewId="0"/>
  </sheetViews>
  <sheetFormatPr defaultColWidth="9" defaultRowHeight="14.25"/>
  <cols>
    <col min="1" max="1" width="7.140625" style="581" customWidth="1"/>
    <col min="2" max="2" width="80.42578125" style="557" customWidth="1"/>
    <col min="3" max="3" width="2" style="557" customWidth="1"/>
    <col min="4" max="256" width="9" style="349"/>
    <col min="257" max="257" width="7.140625" style="349" customWidth="1"/>
    <col min="258" max="258" width="80.42578125" style="349" customWidth="1"/>
    <col min="259" max="259" width="2" style="349" customWidth="1"/>
    <col min="260" max="512" width="9" style="349"/>
    <col min="513" max="513" width="7.140625" style="349" customWidth="1"/>
    <col min="514" max="514" width="80.42578125" style="349" customWidth="1"/>
    <col min="515" max="515" width="2" style="349" customWidth="1"/>
    <col min="516" max="768" width="9" style="349"/>
    <col min="769" max="769" width="7.140625" style="349" customWidth="1"/>
    <col min="770" max="770" width="80.42578125" style="349" customWidth="1"/>
    <col min="771" max="771" width="2" style="349" customWidth="1"/>
    <col min="772" max="1024" width="9" style="349"/>
    <col min="1025" max="1025" width="7.140625" style="349" customWidth="1"/>
    <col min="1026" max="1026" width="80.42578125" style="349" customWidth="1"/>
    <col min="1027" max="1027" width="2" style="349" customWidth="1"/>
    <col min="1028" max="1280" width="9" style="349"/>
    <col min="1281" max="1281" width="7.140625" style="349" customWidth="1"/>
    <col min="1282" max="1282" width="80.42578125" style="349" customWidth="1"/>
    <col min="1283" max="1283" width="2" style="349" customWidth="1"/>
    <col min="1284" max="1536" width="9" style="349"/>
    <col min="1537" max="1537" width="7.140625" style="349" customWidth="1"/>
    <col min="1538" max="1538" width="80.42578125" style="349" customWidth="1"/>
    <col min="1539" max="1539" width="2" style="349" customWidth="1"/>
    <col min="1540" max="1792" width="9" style="349"/>
    <col min="1793" max="1793" width="7.140625" style="349" customWidth="1"/>
    <col min="1794" max="1794" width="80.42578125" style="349" customWidth="1"/>
    <col min="1795" max="1795" width="2" style="349" customWidth="1"/>
    <col min="1796" max="2048" width="9" style="349"/>
    <col min="2049" max="2049" width="7.140625" style="349" customWidth="1"/>
    <col min="2050" max="2050" width="80.42578125" style="349" customWidth="1"/>
    <col min="2051" max="2051" width="2" style="349" customWidth="1"/>
    <col min="2052" max="2304" width="9" style="349"/>
    <col min="2305" max="2305" width="7.140625" style="349" customWidth="1"/>
    <col min="2306" max="2306" width="80.42578125" style="349" customWidth="1"/>
    <col min="2307" max="2307" width="2" style="349" customWidth="1"/>
    <col min="2308" max="2560" width="9" style="349"/>
    <col min="2561" max="2561" width="7.140625" style="349" customWidth="1"/>
    <col min="2562" max="2562" width="80.42578125" style="349" customWidth="1"/>
    <col min="2563" max="2563" width="2" style="349" customWidth="1"/>
    <col min="2564" max="2816" width="9" style="349"/>
    <col min="2817" max="2817" width="7.140625" style="349" customWidth="1"/>
    <col min="2818" max="2818" width="80.42578125" style="349" customWidth="1"/>
    <col min="2819" max="2819" width="2" style="349" customWidth="1"/>
    <col min="2820" max="3072" width="9" style="349"/>
    <col min="3073" max="3073" width="7.140625" style="349" customWidth="1"/>
    <col min="3074" max="3074" width="80.42578125" style="349" customWidth="1"/>
    <col min="3075" max="3075" width="2" style="349" customWidth="1"/>
    <col min="3076" max="3328" width="9" style="349"/>
    <col min="3329" max="3329" width="7.140625" style="349" customWidth="1"/>
    <col min="3330" max="3330" width="80.42578125" style="349" customWidth="1"/>
    <col min="3331" max="3331" width="2" style="349" customWidth="1"/>
    <col min="3332" max="3584" width="9" style="349"/>
    <col min="3585" max="3585" width="7.140625" style="349" customWidth="1"/>
    <col min="3586" max="3586" width="80.42578125" style="349" customWidth="1"/>
    <col min="3587" max="3587" width="2" style="349" customWidth="1"/>
    <col min="3588" max="3840" width="9" style="349"/>
    <col min="3841" max="3841" width="7.140625" style="349" customWidth="1"/>
    <col min="3842" max="3842" width="80.42578125" style="349" customWidth="1"/>
    <col min="3843" max="3843" width="2" style="349" customWidth="1"/>
    <col min="3844" max="4096" width="9" style="349"/>
    <col min="4097" max="4097" width="7.140625" style="349" customWidth="1"/>
    <col min="4098" max="4098" width="80.42578125" style="349" customWidth="1"/>
    <col min="4099" max="4099" width="2" style="349" customWidth="1"/>
    <col min="4100" max="4352" width="9" style="349"/>
    <col min="4353" max="4353" width="7.140625" style="349" customWidth="1"/>
    <col min="4354" max="4354" width="80.42578125" style="349" customWidth="1"/>
    <col min="4355" max="4355" width="2" style="349" customWidth="1"/>
    <col min="4356" max="4608" width="9" style="349"/>
    <col min="4609" max="4609" width="7.140625" style="349" customWidth="1"/>
    <col min="4610" max="4610" width="80.42578125" style="349" customWidth="1"/>
    <col min="4611" max="4611" width="2" style="349" customWidth="1"/>
    <col min="4612" max="4864" width="9" style="349"/>
    <col min="4865" max="4865" width="7.140625" style="349" customWidth="1"/>
    <col min="4866" max="4866" width="80.42578125" style="349" customWidth="1"/>
    <col min="4867" max="4867" width="2" style="349" customWidth="1"/>
    <col min="4868" max="5120" width="9" style="349"/>
    <col min="5121" max="5121" width="7.140625" style="349" customWidth="1"/>
    <col min="5122" max="5122" width="80.42578125" style="349" customWidth="1"/>
    <col min="5123" max="5123" width="2" style="349" customWidth="1"/>
    <col min="5124" max="5376" width="9" style="349"/>
    <col min="5377" max="5377" width="7.140625" style="349" customWidth="1"/>
    <col min="5378" max="5378" width="80.42578125" style="349" customWidth="1"/>
    <col min="5379" max="5379" width="2" style="349" customWidth="1"/>
    <col min="5380" max="5632" width="9" style="349"/>
    <col min="5633" max="5633" width="7.140625" style="349" customWidth="1"/>
    <col min="5634" max="5634" width="80.42578125" style="349" customWidth="1"/>
    <col min="5635" max="5635" width="2" style="349" customWidth="1"/>
    <col min="5636" max="5888" width="9" style="349"/>
    <col min="5889" max="5889" width="7.140625" style="349" customWidth="1"/>
    <col min="5890" max="5890" width="80.42578125" style="349" customWidth="1"/>
    <col min="5891" max="5891" width="2" style="349" customWidth="1"/>
    <col min="5892" max="6144" width="9" style="349"/>
    <col min="6145" max="6145" width="7.140625" style="349" customWidth="1"/>
    <col min="6146" max="6146" width="80.42578125" style="349" customWidth="1"/>
    <col min="6147" max="6147" width="2" style="349" customWidth="1"/>
    <col min="6148" max="6400" width="9" style="349"/>
    <col min="6401" max="6401" width="7.140625" style="349" customWidth="1"/>
    <col min="6402" max="6402" width="80.42578125" style="349" customWidth="1"/>
    <col min="6403" max="6403" width="2" style="349" customWidth="1"/>
    <col min="6404" max="6656" width="9" style="349"/>
    <col min="6657" max="6657" width="7.140625" style="349" customWidth="1"/>
    <col min="6658" max="6658" width="80.42578125" style="349" customWidth="1"/>
    <col min="6659" max="6659" width="2" style="349" customWidth="1"/>
    <col min="6660" max="6912" width="9" style="349"/>
    <col min="6913" max="6913" width="7.140625" style="349" customWidth="1"/>
    <col min="6914" max="6914" width="80.42578125" style="349" customWidth="1"/>
    <col min="6915" max="6915" width="2" style="349" customWidth="1"/>
    <col min="6916" max="7168" width="9" style="349"/>
    <col min="7169" max="7169" width="7.140625" style="349" customWidth="1"/>
    <col min="7170" max="7170" width="80.42578125" style="349" customWidth="1"/>
    <col min="7171" max="7171" width="2" style="349" customWidth="1"/>
    <col min="7172" max="7424" width="9" style="349"/>
    <col min="7425" max="7425" width="7.140625" style="349" customWidth="1"/>
    <col min="7426" max="7426" width="80.42578125" style="349" customWidth="1"/>
    <col min="7427" max="7427" width="2" style="349" customWidth="1"/>
    <col min="7428" max="7680" width="9" style="349"/>
    <col min="7681" max="7681" width="7.140625" style="349" customWidth="1"/>
    <col min="7682" max="7682" width="80.42578125" style="349" customWidth="1"/>
    <col min="7683" max="7683" width="2" style="349" customWidth="1"/>
    <col min="7684" max="7936" width="9" style="349"/>
    <col min="7937" max="7937" width="7.140625" style="349" customWidth="1"/>
    <col min="7938" max="7938" width="80.42578125" style="349" customWidth="1"/>
    <col min="7939" max="7939" width="2" style="349" customWidth="1"/>
    <col min="7940" max="8192" width="9" style="349"/>
    <col min="8193" max="8193" width="7.140625" style="349" customWidth="1"/>
    <col min="8194" max="8194" width="80.42578125" style="349" customWidth="1"/>
    <col min="8195" max="8195" width="2" style="349" customWidth="1"/>
    <col min="8196" max="8448" width="9" style="349"/>
    <col min="8449" max="8449" width="7.140625" style="349" customWidth="1"/>
    <col min="8450" max="8450" width="80.42578125" style="349" customWidth="1"/>
    <col min="8451" max="8451" width="2" style="349" customWidth="1"/>
    <col min="8452" max="8704" width="9" style="349"/>
    <col min="8705" max="8705" width="7.140625" style="349" customWidth="1"/>
    <col min="8706" max="8706" width="80.42578125" style="349" customWidth="1"/>
    <col min="8707" max="8707" width="2" style="349" customWidth="1"/>
    <col min="8708" max="8960" width="9" style="349"/>
    <col min="8961" max="8961" width="7.140625" style="349" customWidth="1"/>
    <col min="8962" max="8962" width="80.42578125" style="349" customWidth="1"/>
    <col min="8963" max="8963" width="2" style="349" customWidth="1"/>
    <col min="8964" max="9216" width="9" style="349"/>
    <col min="9217" max="9217" width="7.140625" style="349" customWidth="1"/>
    <col min="9218" max="9218" width="80.42578125" style="349" customWidth="1"/>
    <col min="9219" max="9219" width="2" style="349" customWidth="1"/>
    <col min="9220" max="9472" width="9" style="349"/>
    <col min="9473" max="9473" width="7.140625" style="349" customWidth="1"/>
    <col min="9474" max="9474" width="80.42578125" style="349" customWidth="1"/>
    <col min="9475" max="9475" width="2" style="349" customWidth="1"/>
    <col min="9476" max="9728" width="9" style="349"/>
    <col min="9729" max="9729" width="7.140625" style="349" customWidth="1"/>
    <col min="9730" max="9730" width="80.42578125" style="349" customWidth="1"/>
    <col min="9731" max="9731" width="2" style="349" customWidth="1"/>
    <col min="9732" max="9984" width="9" style="349"/>
    <col min="9985" max="9985" width="7.140625" style="349" customWidth="1"/>
    <col min="9986" max="9986" width="80.42578125" style="349" customWidth="1"/>
    <col min="9987" max="9987" width="2" style="349" customWidth="1"/>
    <col min="9988" max="10240" width="9" style="349"/>
    <col min="10241" max="10241" width="7.140625" style="349" customWidth="1"/>
    <col min="10242" max="10242" width="80.42578125" style="349" customWidth="1"/>
    <col min="10243" max="10243" width="2" style="349" customWidth="1"/>
    <col min="10244" max="10496" width="9" style="349"/>
    <col min="10497" max="10497" width="7.140625" style="349" customWidth="1"/>
    <col min="10498" max="10498" width="80.42578125" style="349" customWidth="1"/>
    <col min="10499" max="10499" width="2" style="349" customWidth="1"/>
    <col min="10500" max="10752" width="9" style="349"/>
    <col min="10753" max="10753" width="7.140625" style="349" customWidth="1"/>
    <col min="10754" max="10754" width="80.42578125" style="349" customWidth="1"/>
    <col min="10755" max="10755" width="2" style="349" customWidth="1"/>
    <col min="10756" max="11008" width="9" style="349"/>
    <col min="11009" max="11009" width="7.140625" style="349" customWidth="1"/>
    <col min="11010" max="11010" width="80.42578125" style="349" customWidth="1"/>
    <col min="11011" max="11011" width="2" style="349" customWidth="1"/>
    <col min="11012" max="11264" width="9" style="349"/>
    <col min="11265" max="11265" width="7.140625" style="349" customWidth="1"/>
    <col min="11266" max="11266" width="80.42578125" style="349" customWidth="1"/>
    <col min="11267" max="11267" width="2" style="349" customWidth="1"/>
    <col min="11268" max="11520" width="9" style="349"/>
    <col min="11521" max="11521" width="7.140625" style="349" customWidth="1"/>
    <col min="11522" max="11522" width="80.42578125" style="349" customWidth="1"/>
    <col min="11523" max="11523" width="2" style="349" customWidth="1"/>
    <col min="11524" max="11776" width="9" style="349"/>
    <col min="11777" max="11777" width="7.140625" style="349" customWidth="1"/>
    <col min="11778" max="11778" width="80.42578125" style="349" customWidth="1"/>
    <col min="11779" max="11779" width="2" style="349" customWidth="1"/>
    <col min="11780" max="12032" width="9" style="349"/>
    <col min="12033" max="12033" width="7.140625" style="349" customWidth="1"/>
    <col min="12034" max="12034" width="80.42578125" style="349" customWidth="1"/>
    <col min="12035" max="12035" width="2" style="349" customWidth="1"/>
    <col min="12036" max="12288" width="9" style="349"/>
    <col min="12289" max="12289" width="7.140625" style="349" customWidth="1"/>
    <col min="12290" max="12290" width="80.42578125" style="349" customWidth="1"/>
    <col min="12291" max="12291" width="2" style="349" customWidth="1"/>
    <col min="12292" max="12544" width="9" style="349"/>
    <col min="12545" max="12545" width="7.140625" style="349" customWidth="1"/>
    <col min="12546" max="12546" width="80.42578125" style="349" customWidth="1"/>
    <col min="12547" max="12547" width="2" style="349" customWidth="1"/>
    <col min="12548" max="12800" width="9" style="349"/>
    <col min="12801" max="12801" width="7.140625" style="349" customWidth="1"/>
    <col min="12802" max="12802" width="80.42578125" style="349" customWidth="1"/>
    <col min="12803" max="12803" width="2" style="349" customWidth="1"/>
    <col min="12804" max="13056" width="9" style="349"/>
    <col min="13057" max="13057" width="7.140625" style="349" customWidth="1"/>
    <col min="13058" max="13058" width="80.42578125" style="349" customWidth="1"/>
    <col min="13059" max="13059" width="2" style="349" customWidth="1"/>
    <col min="13060" max="13312" width="9" style="349"/>
    <col min="13313" max="13313" width="7.140625" style="349" customWidth="1"/>
    <col min="13314" max="13314" width="80.42578125" style="349" customWidth="1"/>
    <col min="13315" max="13315" width="2" style="349" customWidth="1"/>
    <col min="13316" max="13568" width="9" style="349"/>
    <col min="13569" max="13569" width="7.140625" style="349" customWidth="1"/>
    <col min="13570" max="13570" width="80.42578125" style="349" customWidth="1"/>
    <col min="13571" max="13571" width="2" style="349" customWidth="1"/>
    <col min="13572" max="13824" width="9" style="349"/>
    <col min="13825" max="13825" width="7.140625" style="349" customWidth="1"/>
    <col min="13826" max="13826" width="80.42578125" style="349" customWidth="1"/>
    <col min="13827" max="13827" width="2" style="349" customWidth="1"/>
    <col min="13828" max="14080" width="9" style="349"/>
    <col min="14081" max="14081" width="7.140625" style="349" customWidth="1"/>
    <col min="14082" max="14082" width="80.42578125" style="349" customWidth="1"/>
    <col min="14083" max="14083" width="2" style="349" customWidth="1"/>
    <col min="14084" max="14336" width="9" style="349"/>
    <col min="14337" max="14337" width="7.140625" style="349" customWidth="1"/>
    <col min="14338" max="14338" width="80.42578125" style="349" customWidth="1"/>
    <col min="14339" max="14339" width="2" style="349" customWidth="1"/>
    <col min="14340" max="14592" width="9" style="349"/>
    <col min="14593" max="14593" width="7.140625" style="349" customWidth="1"/>
    <col min="14594" max="14594" width="80.42578125" style="349" customWidth="1"/>
    <col min="14595" max="14595" width="2" style="349" customWidth="1"/>
    <col min="14596" max="14848" width="9" style="349"/>
    <col min="14849" max="14849" width="7.140625" style="349" customWidth="1"/>
    <col min="14850" max="14850" width="80.42578125" style="349" customWidth="1"/>
    <col min="14851" max="14851" width="2" style="349" customWidth="1"/>
    <col min="14852" max="15104" width="9" style="349"/>
    <col min="15105" max="15105" width="7.140625" style="349" customWidth="1"/>
    <col min="15106" max="15106" width="80.42578125" style="349" customWidth="1"/>
    <col min="15107" max="15107" width="2" style="349" customWidth="1"/>
    <col min="15108" max="15360" width="9" style="349"/>
    <col min="15361" max="15361" width="7.140625" style="349" customWidth="1"/>
    <col min="15362" max="15362" width="80.42578125" style="349" customWidth="1"/>
    <col min="15363" max="15363" width="2" style="349" customWidth="1"/>
    <col min="15364" max="15616" width="9" style="349"/>
    <col min="15617" max="15617" width="7.140625" style="349" customWidth="1"/>
    <col min="15618" max="15618" width="80.42578125" style="349" customWidth="1"/>
    <col min="15619" max="15619" width="2" style="349" customWidth="1"/>
    <col min="15620" max="15872" width="9" style="349"/>
    <col min="15873" max="15873" width="7.140625" style="349" customWidth="1"/>
    <col min="15874" max="15874" width="80.42578125" style="349" customWidth="1"/>
    <col min="15875" max="15875" width="2" style="349" customWidth="1"/>
    <col min="15876" max="16128" width="9" style="349"/>
    <col min="16129" max="16129" width="7.140625" style="349" customWidth="1"/>
    <col min="16130" max="16130" width="80.42578125" style="349" customWidth="1"/>
    <col min="16131" max="16131" width="2" style="349" customWidth="1"/>
    <col min="16132" max="16384" width="9" style="349"/>
  </cols>
  <sheetData>
    <row r="1" spans="1:3" ht="28.5">
      <c r="A1" s="552">
        <v>6</v>
      </c>
      <c r="B1" s="553" t="s">
        <v>416</v>
      </c>
      <c r="C1" s="554"/>
    </row>
    <row r="2" spans="1:3">
      <c r="A2" s="555">
        <v>6.1</v>
      </c>
      <c r="B2" s="556" t="s">
        <v>111</v>
      </c>
      <c r="C2" s="554"/>
    </row>
    <row r="3" spans="1:3">
      <c r="A3" s="555"/>
      <c r="B3" s="534" t="s">
        <v>1770</v>
      </c>
    </row>
    <row r="4" spans="1:3">
      <c r="A4" s="555"/>
      <c r="B4" s="558"/>
    </row>
    <row r="5" spans="1:3">
      <c r="A5" s="555">
        <v>6.2</v>
      </c>
      <c r="B5" s="559" t="s">
        <v>112</v>
      </c>
      <c r="C5" s="554"/>
    </row>
    <row r="6" spans="1:3">
      <c r="A6" s="555"/>
      <c r="B6" s="560">
        <v>5.5</v>
      </c>
    </row>
    <row r="7" spans="1:3">
      <c r="A7" s="555"/>
      <c r="B7" s="558"/>
    </row>
    <row r="8" spans="1:3">
      <c r="A8" s="555">
        <v>6.3</v>
      </c>
      <c r="B8" s="559" t="s">
        <v>113</v>
      </c>
      <c r="C8" s="554"/>
    </row>
    <row r="9" spans="1:3">
      <c r="A9" s="555"/>
      <c r="B9" s="561" t="s">
        <v>157</v>
      </c>
      <c r="C9" s="554"/>
    </row>
    <row r="10" spans="1:3" ht="42.75">
      <c r="A10" s="555"/>
      <c r="B10" s="562" t="s">
        <v>1771</v>
      </c>
    </row>
    <row r="11" spans="1:3">
      <c r="A11" s="555"/>
      <c r="B11" s="562" t="s">
        <v>1772</v>
      </c>
    </row>
    <row r="12" spans="1:3">
      <c r="A12" s="555"/>
      <c r="B12" s="562"/>
    </row>
    <row r="13" spans="1:3">
      <c r="A13" s="555"/>
      <c r="B13" s="562" t="s">
        <v>114</v>
      </c>
    </row>
    <row r="14" spans="1:3">
      <c r="A14" s="555"/>
      <c r="B14" s="562"/>
    </row>
    <row r="15" spans="1:3">
      <c r="A15" s="555" t="s">
        <v>196</v>
      </c>
      <c r="B15" s="563" t="s">
        <v>35</v>
      </c>
      <c r="C15" s="554"/>
    </row>
    <row r="16" spans="1:3">
      <c r="A16" s="555"/>
      <c r="B16" s="562"/>
    </row>
    <row r="17" spans="1:3">
      <c r="A17" s="555"/>
      <c r="B17" s="558"/>
    </row>
    <row r="18" spans="1:3">
      <c r="A18" s="555">
        <v>6.4</v>
      </c>
      <c r="B18" s="559" t="s">
        <v>1773</v>
      </c>
      <c r="C18" s="554"/>
    </row>
    <row r="19" spans="1:3" ht="71.25">
      <c r="A19" s="555"/>
      <c r="B19" s="564" t="s">
        <v>1774</v>
      </c>
      <c r="C19" s="565"/>
    </row>
    <row r="20" spans="1:3">
      <c r="A20" s="555"/>
      <c r="B20" s="566"/>
      <c r="C20" s="565"/>
    </row>
    <row r="21" spans="1:3">
      <c r="A21" s="555" t="s">
        <v>37</v>
      </c>
      <c r="B21" s="567" t="s">
        <v>125</v>
      </c>
      <c r="C21" s="568"/>
    </row>
    <row r="22" spans="1:3">
      <c r="A22" s="555"/>
      <c r="B22" s="566"/>
      <c r="C22" s="565"/>
    </row>
    <row r="23" spans="1:3" ht="42.75">
      <c r="A23" s="555"/>
      <c r="B23" s="569" t="s">
        <v>1775</v>
      </c>
      <c r="C23" s="565"/>
    </row>
    <row r="24" spans="1:3" ht="28.5">
      <c r="A24" s="555"/>
      <c r="B24" s="562" t="s">
        <v>1776</v>
      </c>
      <c r="C24" s="570"/>
    </row>
    <row r="25" spans="1:3">
      <c r="A25" s="555"/>
      <c r="B25" s="558"/>
    </row>
    <row r="26" spans="1:3">
      <c r="A26" s="555">
        <v>6.5</v>
      </c>
      <c r="B26" s="559" t="s">
        <v>115</v>
      </c>
      <c r="C26" s="554"/>
    </row>
    <row r="27" spans="1:3">
      <c r="A27" s="555"/>
      <c r="B27" s="534" t="s">
        <v>1777</v>
      </c>
      <c r="C27" s="554"/>
    </row>
    <row r="28" spans="1:3">
      <c r="A28" s="555"/>
      <c r="B28" s="562" t="s">
        <v>1778</v>
      </c>
      <c r="C28" s="554"/>
    </row>
    <row r="29" spans="1:3">
      <c r="A29" s="555"/>
      <c r="B29" s="562" t="s">
        <v>1779</v>
      </c>
      <c r="C29" s="554"/>
    </row>
    <row r="30" spans="1:3">
      <c r="A30" s="555"/>
      <c r="B30" s="562" t="s">
        <v>1780</v>
      </c>
      <c r="C30" s="554"/>
    </row>
    <row r="31" spans="1:3">
      <c r="A31" s="555"/>
      <c r="B31" s="562" t="s">
        <v>1781</v>
      </c>
    </row>
    <row r="32" spans="1:3">
      <c r="A32" s="555"/>
      <c r="B32" s="562"/>
    </row>
    <row r="33" spans="1:3">
      <c r="A33" s="555">
        <v>6.6</v>
      </c>
      <c r="B33" s="559" t="s">
        <v>117</v>
      </c>
      <c r="C33" s="554"/>
    </row>
    <row r="34" spans="1:3" ht="28.5">
      <c r="A34" s="555"/>
      <c r="B34" s="562" t="s">
        <v>189</v>
      </c>
    </row>
    <row r="35" spans="1:3">
      <c r="A35" s="555"/>
      <c r="B35" s="558"/>
    </row>
    <row r="36" spans="1:3">
      <c r="A36" s="555">
        <v>6.7</v>
      </c>
      <c r="B36" s="559" t="s">
        <v>254</v>
      </c>
      <c r="C36" s="554"/>
    </row>
    <row r="37" spans="1:3">
      <c r="A37" s="555"/>
      <c r="B37" s="553" t="s">
        <v>417</v>
      </c>
      <c r="C37" s="554"/>
    </row>
    <row r="38" spans="1:3" ht="42.75">
      <c r="A38" s="555"/>
      <c r="B38" s="534" t="s">
        <v>1782</v>
      </c>
      <c r="C38" s="570"/>
    </row>
    <row r="39" spans="1:3" ht="28.5">
      <c r="A39" s="555"/>
      <c r="B39" s="562" t="s">
        <v>1783</v>
      </c>
      <c r="C39" s="570"/>
    </row>
    <row r="40" spans="1:3" ht="28.5">
      <c r="A40" s="555"/>
      <c r="B40" s="562" t="s">
        <v>1784</v>
      </c>
      <c r="C40" s="570"/>
    </row>
    <row r="41" spans="1:3" ht="28.5">
      <c r="A41" s="555"/>
      <c r="B41" s="562" t="s">
        <v>1785</v>
      </c>
    </row>
    <row r="42" spans="1:3">
      <c r="A42" s="555"/>
      <c r="B42" s="562"/>
    </row>
    <row r="43" spans="1:3">
      <c r="A43" s="571"/>
      <c r="B43" s="572"/>
      <c r="C43" s="570"/>
    </row>
    <row r="44" spans="1:3">
      <c r="A44" s="571" t="s">
        <v>1786</v>
      </c>
      <c r="B44" s="567" t="s">
        <v>1787</v>
      </c>
      <c r="C44" s="570"/>
    </row>
    <row r="45" spans="1:3">
      <c r="A45" s="573" t="s">
        <v>1788</v>
      </c>
      <c r="B45" s="567" t="s">
        <v>1789</v>
      </c>
      <c r="C45" s="570"/>
    </row>
    <row r="46" spans="1:3">
      <c r="A46" s="573"/>
      <c r="B46" s="562" t="s">
        <v>1790</v>
      </c>
      <c r="C46" s="570"/>
    </row>
    <row r="47" spans="1:3">
      <c r="A47" s="573" t="s">
        <v>1791</v>
      </c>
      <c r="B47" s="567" t="s">
        <v>1792</v>
      </c>
      <c r="C47" s="570"/>
    </row>
    <row r="48" spans="1:3">
      <c r="A48" s="573"/>
      <c r="B48" s="562" t="s">
        <v>1790</v>
      </c>
      <c r="C48" s="570"/>
    </row>
    <row r="49" spans="1:3">
      <c r="A49" s="573" t="s">
        <v>1793</v>
      </c>
      <c r="B49" s="567" t="s">
        <v>1794</v>
      </c>
      <c r="C49" s="570"/>
    </row>
    <row r="50" spans="1:3" ht="42.75">
      <c r="A50" s="573"/>
      <c r="B50" s="562" t="s">
        <v>1795</v>
      </c>
      <c r="C50" s="570"/>
    </row>
    <row r="51" spans="1:3">
      <c r="A51" s="573" t="s">
        <v>1796</v>
      </c>
      <c r="B51" s="567" t="s">
        <v>1797</v>
      </c>
      <c r="C51" s="570"/>
    </row>
    <row r="52" spans="1:3" ht="42.75">
      <c r="A52" s="573"/>
      <c r="B52" s="562" t="s">
        <v>1798</v>
      </c>
      <c r="C52" s="570"/>
    </row>
    <row r="53" spans="1:3">
      <c r="A53" s="573" t="s">
        <v>1799</v>
      </c>
      <c r="B53" s="567" t="s">
        <v>1800</v>
      </c>
      <c r="C53" s="570"/>
    </row>
    <row r="54" spans="1:3">
      <c r="A54" s="573"/>
      <c r="B54" s="562" t="s">
        <v>1801</v>
      </c>
      <c r="C54" s="570"/>
    </row>
    <row r="55" spans="1:3">
      <c r="A55" s="574" t="s">
        <v>1802</v>
      </c>
      <c r="B55" s="567" t="s">
        <v>1803</v>
      </c>
      <c r="C55" s="570"/>
    </row>
    <row r="56" spans="1:3" ht="28.5">
      <c r="A56" s="573"/>
      <c r="B56" s="575" t="s">
        <v>1804</v>
      </c>
      <c r="C56" s="570"/>
    </row>
    <row r="57" spans="1:3">
      <c r="A57" s="573" t="s">
        <v>1805</v>
      </c>
      <c r="B57" s="567" t="s">
        <v>1806</v>
      </c>
      <c r="C57" s="570"/>
    </row>
    <row r="58" spans="1:3">
      <c r="A58" s="573"/>
      <c r="B58" s="576" t="s">
        <v>1807</v>
      </c>
      <c r="C58" s="570"/>
    </row>
    <row r="59" spans="1:3">
      <c r="A59" s="573" t="s">
        <v>1808</v>
      </c>
      <c r="B59" s="567" t="s">
        <v>1809</v>
      </c>
      <c r="C59" s="570"/>
    </row>
    <row r="60" spans="1:3">
      <c r="A60" s="573"/>
      <c r="B60" s="562" t="s">
        <v>1810</v>
      </c>
      <c r="C60" s="570"/>
    </row>
    <row r="61" spans="1:3">
      <c r="A61" s="573"/>
      <c r="B61" s="567"/>
      <c r="C61" s="570"/>
    </row>
    <row r="62" spans="1:3">
      <c r="A62" s="571"/>
      <c r="B62" s="572"/>
      <c r="C62" s="570"/>
    </row>
    <row r="63" spans="1:3">
      <c r="A63" s="571"/>
      <c r="B63" s="577"/>
      <c r="C63" s="570"/>
    </row>
    <row r="64" spans="1:3">
      <c r="A64" s="555">
        <v>6.8</v>
      </c>
      <c r="B64" s="559" t="s">
        <v>1811</v>
      </c>
      <c r="C64" s="554"/>
    </row>
    <row r="65" spans="1:3" ht="28.5">
      <c r="A65" s="555"/>
      <c r="B65" s="534" t="s">
        <v>1812</v>
      </c>
      <c r="C65" s="554"/>
    </row>
    <row r="66" spans="1:3">
      <c r="A66" s="555"/>
      <c r="B66" s="562"/>
      <c r="C66" s="554"/>
    </row>
    <row r="67" spans="1:3">
      <c r="A67" s="555"/>
      <c r="B67" s="578"/>
      <c r="C67" s="554"/>
    </row>
    <row r="68" spans="1:3">
      <c r="A68" s="555">
        <v>6.9</v>
      </c>
      <c r="B68" s="559" t="s">
        <v>1813</v>
      </c>
      <c r="C68" s="554"/>
    </row>
    <row r="69" spans="1:3">
      <c r="A69" s="555"/>
      <c r="B69" s="534" t="s">
        <v>1790</v>
      </c>
      <c r="C69" s="570"/>
    </row>
    <row r="70" spans="1:3">
      <c r="A70" s="555"/>
      <c r="B70" s="563"/>
      <c r="C70" s="554"/>
    </row>
    <row r="71" spans="1:3">
      <c r="A71" s="555"/>
      <c r="B71" s="558"/>
    </row>
    <row r="72" spans="1:3">
      <c r="A72" s="571">
        <v>6.1</v>
      </c>
      <c r="B72" s="559" t="s">
        <v>1814</v>
      </c>
      <c r="C72" s="554"/>
    </row>
    <row r="73" spans="1:3">
      <c r="A73" s="555"/>
      <c r="B73" s="534" t="s">
        <v>1815</v>
      </c>
      <c r="C73" s="570"/>
    </row>
    <row r="74" spans="1:3">
      <c r="A74" s="555"/>
      <c r="B74" s="558"/>
    </row>
    <row r="75" spans="1:3">
      <c r="A75" s="571">
        <v>6.11</v>
      </c>
      <c r="B75" s="559" t="s">
        <v>118</v>
      </c>
      <c r="C75" s="554"/>
    </row>
    <row r="76" spans="1:3" ht="42.75">
      <c r="A76" s="555"/>
      <c r="B76" s="534" t="s">
        <v>1816</v>
      </c>
      <c r="C76" s="570"/>
    </row>
    <row r="77" spans="1:3">
      <c r="A77" s="555"/>
      <c r="B77" s="558"/>
    </row>
    <row r="78" spans="1:3">
      <c r="A78" s="555">
        <v>6.12</v>
      </c>
      <c r="B78" s="559" t="s">
        <v>1817</v>
      </c>
      <c r="C78" s="554"/>
    </row>
    <row r="79" spans="1:3" ht="114">
      <c r="A79" s="555"/>
      <c r="B79" s="534" t="s">
        <v>1818</v>
      </c>
      <c r="C79" s="570"/>
    </row>
    <row r="80" spans="1:3">
      <c r="A80" s="555"/>
      <c r="B80" s="558"/>
    </row>
    <row r="81" spans="1:3">
      <c r="A81" s="555">
        <v>6.13</v>
      </c>
      <c r="B81" s="559" t="s">
        <v>191</v>
      </c>
      <c r="C81" s="554"/>
    </row>
    <row r="82" spans="1:3" ht="42.75">
      <c r="A82" s="555"/>
      <c r="B82" s="534" t="s">
        <v>1819</v>
      </c>
    </row>
    <row r="83" spans="1:3">
      <c r="A83" s="555"/>
      <c r="B83" s="558"/>
    </row>
    <row r="84" spans="1:3">
      <c r="A84" s="555">
        <v>6.14</v>
      </c>
      <c r="B84" s="559" t="s">
        <v>1820</v>
      </c>
      <c r="C84" s="554"/>
    </row>
    <row r="85" spans="1:3" ht="28.5">
      <c r="A85" s="555"/>
      <c r="B85" s="534" t="s">
        <v>192</v>
      </c>
    </row>
    <row r="86" spans="1:3">
      <c r="A86" s="555" t="s">
        <v>13</v>
      </c>
      <c r="B86" s="563" t="s">
        <v>259</v>
      </c>
      <c r="C86" s="554"/>
    </row>
    <row r="87" spans="1:3">
      <c r="A87" s="579"/>
      <c r="B87" s="562" t="s">
        <v>1790</v>
      </c>
    </row>
    <row r="88" spans="1:3">
      <c r="A88" s="579"/>
      <c r="B88" s="562"/>
    </row>
    <row r="89" spans="1:3">
      <c r="A89" s="579"/>
      <c r="B89" s="562"/>
    </row>
    <row r="90" spans="1:3">
      <c r="A90" s="580"/>
      <c r="B90" s="558"/>
    </row>
  </sheetData>
  <pageMargins left="0.75" right="0.75" top="1" bottom="1" header="0.5" footer="0.5"/>
  <pageSetup paperSize="9" scale="92"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5169E-CEAC-40F2-9BA0-A3AC660A4CEF}">
  <dimension ref="A1:C86"/>
  <sheetViews>
    <sheetView view="pageBreakPreview" zoomScaleNormal="100" workbookViewId="0"/>
  </sheetViews>
  <sheetFormatPr defaultColWidth="9" defaultRowHeight="14.25"/>
  <cols>
    <col min="1" max="1" width="7.140625" style="581" customWidth="1"/>
    <col min="2" max="2" width="80.42578125" style="557" customWidth="1"/>
    <col min="3" max="3" width="2.42578125" style="557" customWidth="1"/>
    <col min="4" max="256" width="9" style="349"/>
    <col min="257" max="257" width="7.140625" style="349" customWidth="1"/>
    <col min="258" max="258" width="80.42578125" style="349" customWidth="1"/>
    <col min="259" max="259" width="2.42578125" style="349" customWidth="1"/>
    <col min="260" max="512" width="9" style="349"/>
    <col min="513" max="513" width="7.140625" style="349" customWidth="1"/>
    <col min="514" max="514" width="80.42578125" style="349" customWidth="1"/>
    <col min="515" max="515" width="2.42578125" style="349" customWidth="1"/>
    <col min="516" max="768" width="9" style="349"/>
    <col min="769" max="769" width="7.140625" style="349" customWidth="1"/>
    <col min="770" max="770" width="80.42578125" style="349" customWidth="1"/>
    <col min="771" max="771" width="2.42578125" style="349" customWidth="1"/>
    <col min="772" max="1024" width="9" style="349"/>
    <col min="1025" max="1025" width="7.140625" style="349" customWidth="1"/>
    <col min="1026" max="1026" width="80.42578125" style="349" customWidth="1"/>
    <col min="1027" max="1027" width="2.42578125" style="349" customWidth="1"/>
    <col min="1028" max="1280" width="9" style="349"/>
    <col min="1281" max="1281" width="7.140625" style="349" customWidth="1"/>
    <col min="1282" max="1282" width="80.42578125" style="349" customWidth="1"/>
    <col min="1283" max="1283" width="2.42578125" style="349" customWidth="1"/>
    <col min="1284" max="1536" width="9" style="349"/>
    <col min="1537" max="1537" width="7.140625" style="349" customWidth="1"/>
    <col min="1538" max="1538" width="80.42578125" style="349" customWidth="1"/>
    <col min="1539" max="1539" width="2.42578125" style="349" customWidth="1"/>
    <col min="1540" max="1792" width="9" style="349"/>
    <col min="1793" max="1793" width="7.140625" style="349" customWidth="1"/>
    <col min="1794" max="1794" width="80.42578125" style="349" customWidth="1"/>
    <col min="1795" max="1795" width="2.42578125" style="349" customWidth="1"/>
    <col min="1796" max="2048" width="9" style="349"/>
    <col min="2049" max="2049" width="7.140625" style="349" customWidth="1"/>
    <col min="2050" max="2050" width="80.42578125" style="349" customWidth="1"/>
    <col min="2051" max="2051" width="2.42578125" style="349" customWidth="1"/>
    <col min="2052" max="2304" width="9" style="349"/>
    <col min="2305" max="2305" width="7.140625" style="349" customWidth="1"/>
    <col min="2306" max="2306" width="80.42578125" style="349" customWidth="1"/>
    <col min="2307" max="2307" width="2.42578125" style="349" customWidth="1"/>
    <col min="2308" max="2560" width="9" style="349"/>
    <col min="2561" max="2561" width="7.140625" style="349" customWidth="1"/>
    <col min="2562" max="2562" width="80.42578125" style="349" customWidth="1"/>
    <col min="2563" max="2563" width="2.42578125" style="349" customWidth="1"/>
    <col min="2564" max="2816" width="9" style="349"/>
    <col min="2817" max="2817" width="7.140625" style="349" customWidth="1"/>
    <col min="2818" max="2818" width="80.42578125" style="349" customWidth="1"/>
    <col min="2819" max="2819" width="2.42578125" style="349" customWidth="1"/>
    <col min="2820" max="3072" width="9" style="349"/>
    <col min="3073" max="3073" width="7.140625" style="349" customWidth="1"/>
    <col min="3074" max="3074" width="80.42578125" style="349" customWidth="1"/>
    <col min="3075" max="3075" width="2.42578125" style="349" customWidth="1"/>
    <col min="3076" max="3328" width="9" style="349"/>
    <col min="3329" max="3329" width="7.140625" style="349" customWidth="1"/>
    <col min="3330" max="3330" width="80.42578125" style="349" customWidth="1"/>
    <col min="3331" max="3331" width="2.42578125" style="349" customWidth="1"/>
    <col min="3332" max="3584" width="9" style="349"/>
    <col min="3585" max="3585" width="7.140625" style="349" customWidth="1"/>
    <col min="3586" max="3586" width="80.42578125" style="349" customWidth="1"/>
    <col min="3587" max="3587" width="2.42578125" style="349" customWidth="1"/>
    <col min="3588" max="3840" width="9" style="349"/>
    <col min="3841" max="3841" width="7.140625" style="349" customWidth="1"/>
    <col min="3842" max="3842" width="80.42578125" style="349" customWidth="1"/>
    <col min="3843" max="3843" width="2.42578125" style="349" customWidth="1"/>
    <col min="3844" max="4096" width="9" style="349"/>
    <col min="4097" max="4097" width="7.140625" style="349" customWidth="1"/>
    <col min="4098" max="4098" width="80.42578125" style="349" customWidth="1"/>
    <col min="4099" max="4099" width="2.42578125" style="349" customWidth="1"/>
    <col min="4100" max="4352" width="9" style="349"/>
    <col min="4353" max="4353" width="7.140625" style="349" customWidth="1"/>
    <col min="4354" max="4354" width="80.42578125" style="349" customWidth="1"/>
    <col min="4355" max="4355" width="2.42578125" style="349" customWidth="1"/>
    <col min="4356" max="4608" width="9" style="349"/>
    <col min="4609" max="4609" width="7.140625" style="349" customWidth="1"/>
    <col min="4610" max="4610" width="80.42578125" style="349" customWidth="1"/>
    <col min="4611" max="4611" width="2.42578125" style="349" customWidth="1"/>
    <col min="4612" max="4864" width="9" style="349"/>
    <col min="4865" max="4865" width="7.140625" style="349" customWidth="1"/>
    <col min="4866" max="4866" width="80.42578125" style="349" customWidth="1"/>
    <col min="4867" max="4867" width="2.42578125" style="349" customWidth="1"/>
    <col min="4868" max="5120" width="9" style="349"/>
    <col min="5121" max="5121" width="7.140625" style="349" customWidth="1"/>
    <col min="5122" max="5122" width="80.42578125" style="349" customWidth="1"/>
    <col min="5123" max="5123" width="2.42578125" style="349" customWidth="1"/>
    <col min="5124" max="5376" width="9" style="349"/>
    <col min="5377" max="5377" width="7.140625" style="349" customWidth="1"/>
    <col min="5378" max="5378" width="80.42578125" style="349" customWidth="1"/>
    <col min="5379" max="5379" width="2.42578125" style="349" customWidth="1"/>
    <col min="5380" max="5632" width="9" style="349"/>
    <col min="5633" max="5633" width="7.140625" style="349" customWidth="1"/>
    <col min="5634" max="5634" width="80.42578125" style="349" customWidth="1"/>
    <col min="5635" max="5635" width="2.42578125" style="349" customWidth="1"/>
    <col min="5636" max="5888" width="9" style="349"/>
    <col min="5889" max="5889" width="7.140625" style="349" customWidth="1"/>
    <col min="5890" max="5890" width="80.42578125" style="349" customWidth="1"/>
    <col min="5891" max="5891" width="2.42578125" style="349" customWidth="1"/>
    <col min="5892" max="6144" width="9" style="349"/>
    <col min="6145" max="6145" width="7.140625" style="349" customWidth="1"/>
    <col min="6146" max="6146" width="80.42578125" style="349" customWidth="1"/>
    <col min="6147" max="6147" width="2.42578125" style="349" customWidth="1"/>
    <col min="6148" max="6400" width="9" style="349"/>
    <col min="6401" max="6401" width="7.140625" style="349" customWidth="1"/>
    <col min="6402" max="6402" width="80.42578125" style="349" customWidth="1"/>
    <col min="6403" max="6403" width="2.42578125" style="349" customWidth="1"/>
    <col min="6404" max="6656" width="9" style="349"/>
    <col min="6657" max="6657" width="7.140625" style="349" customWidth="1"/>
    <col min="6658" max="6658" width="80.42578125" style="349" customWidth="1"/>
    <col min="6659" max="6659" width="2.42578125" style="349" customWidth="1"/>
    <col min="6660" max="6912" width="9" style="349"/>
    <col min="6913" max="6913" width="7.140625" style="349" customWidth="1"/>
    <col min="6914" max="6914" width="80.42578125" style="349" customWidth="1"/>
    <col min="6915" max="6915" width="2.42578125" style="349" customWidth="1"/>
    <col min="6916" max="7168" width="9" style="349"/>
    <col min="7169" max="7169" width="7.140625" style="349" customWidth="1"/>
    <col min="7170" max="7170" width="80.42578125" style="349" customWidth="1"/>
    <col min="7171" max="7171" width="2.42578125" style="349" customWidth="1"/>
    <col min="7172" max="7424" width="9" style="349"/>
    <col min="7425" max="7425" width="7.140625" style="349" customWidth="1"/>
    <col min="7426" max="7426" width="80.42578125" style="349" customWidth="1"/>
    <col min="7427" max="7427" width="2.42578125" style="349" customWidth="1"/>
    <col min="7428" max="7680" width="9" style="349"/>
    <col min="7681" max="7681" width="7.140625" style="349" customWidth="1"/>
    <col min="7682" max="7682" width="80.42578125" style="349" customWidth="1"/>
    <col min="7683" max="7683" width="2.42578125" style="349" customWidth="1"/>
    <col min="7684" max="7936" width="9" style="349"/>
    <col min="7937" max="7937" width="7.140625" style="349" customWidth="1"/>
    <col min="7938" max="7938" width="80.42578125" style="349" customWidth="1"/>
    <col min="7939" max="7939" width="2.42578125" style="349" customWidth="1"/>
    <col min="7940" max="8192" width="9" style="349"/>
    <col min="8193" max="8193" width="7.140625" style="349" customWidth="1"/>
    <col min="8194" max="8194" width="80.42578125" style="349" customWidth="1"/>
    <col min="8195" max="8195" width="2.42578125" style="349" customWidth="1"/>
    <col min="8196" max="8448" width="9" style="349"/>
    <col min="8449" max="8449" width="7.140625" style="349" customWidth="1"/>
    <col min="8450" max="8450" width="80.42578125" style="349" customWidth="1"/>
    <col min="8451" max="8451" width="2.42578125" style="349" customWidth="1"/>
    <col min="8452" max="8704" width="9" style="349"/>
    <col min="8705" max="8705" width="7.140625" style="349" customWidth="1"/>
    <col min="8706" max="8706" width="80.42578125" style="349" customWidth="1"/>
    <col min="8707" max="8707" width="2.42578125" style="349" customWidth="1"/>
    <col min="8708" max="8960" width="9" style="349"/>
    <col min="8961" max="8961" width="7.140625" style="349" customWidth="1"/>
    <col min="8962" max="8962" width="80.42578125" style="349" customWidth="1"/>
    <col min="8963" max="8963" width="2.42578125" style="349" customWidth="1"/>
    <col min="8964" max="9216" width="9" style="349"/>
    <col min="9217" max="9217" width="7.140625" style="349" customWidth="1"/>
    <col min="9218" max="9218" width="80.42578125" style="349" customWidth="1"/>
    <col min="9219" max="9219" width="2.42578125" style="349" customWidth="1"/>
    <col min="9220" max="9472" width="9" style="349"/>
    <col min="9473" max="9473" width="7.140625" style="349" customWidth="1"/>
    <col min="9474" max="9474" width="80.42578125" style="349" customWidth="1"/>
    <col min="9475" max="9475" width="2.42578125" style="349" customWidth="1"/>
    <col min="9476" max="9728" width="9" style="349"/>
    <col min="9729" max="9729" width="7.140625" style="349" customWidth="1"/>
    <col min="9730" max="9730" width="80.42578125" style="349" customWidth="1"/>
    <col min="9731" max="9731" width="2.42578125" style="349" customWidth="1"/>
    <col min="9732" max="9984" width="9" style="349"/>
    <col min="9985" max="9985" width="7.140625" style="349" customWidth="1"/>
    <col min="9986" max="9986" width="80.42578125" style="349" customWidth="1"/>
    <col min="9987" max="9987" width="2.42578125" style="349" customWidth="1"/>
    <col min="9988" max="10240" width="9" style="349"/>
    <col min="10241" max="10241" width="7.140625" style="349" customWidth="1"/>
    <col min="10242" max="10242" width="80.42578125" style="349" customWidth="1"/>
    <col min="10243" max="10243" width="2.42578125" style="349" customWidth="1"/>
    <col min="10244" max="10496" width="9" style="349"/>
    <col min="10497" max="10497" width="7.140625" style="349" customWidth="1"/>
    <col min="10498" max="10498" width="80.42578125" style="349" customWidth="1"/>
    <col min="10499" max="10499" width="2.42578125" style="349" customWidth="1"/>
    <col min="10500" max="10752" width="9" style="349"/>
    <col min="10753" max="10753" width="7.140625" style="349" customWidth="1"/>
    <col min="10754" max="10754" width="80.42578125" style="349" customWidth="1"/>
    <col min="10755" max="10755" width="2.42578125" style="349" customWidth="1"/>
    <col min="10756" max="11008" width="9" style="349"/>
    <col min="11009" max="11009" width="7.140625" style="349" customWidth="1"/>
    <col min="11010" max="11010" width="80.42578125" style="349" customWidth="1"/>
    <col min="11011" max="11011" width="2.42578125" style="349" customWidth="1"/>
    <col min="11012" max="11264" width="9" style="349"/>
    <col min="11265" max="11265" width="7.140625" style="349" customWidth="1"/>
    <col min="11266" max="11266" width="80.42578125" style="349" customWidth="1"/>
    <col min="11267" max="11267" width="2.42578125" style="349" customWidth="1"/>
    <col min="11268" max="11520" width="9" style="349"/>
    <col min="11521" max="11521" width="7.140625" style="349" customWidth="1"/>
    <col min="11522" max="11522" width="80.42578125" style="349" customWidth="1"/>
    <col min="11523" max="11523" width="2.42578125" style="349" customWidth="1"/>
    <col min="11524" max="11776" width="9" style="349"/>
    <col min="11777" max="11777" width="7.140625" style="349" customWidth="1"/>
    <col min="11778" max="11778" width="80.42578125" style="349" customWidth="1"/>
    <col min="11779" max="11779" width="2.42578125" style="349" customWidth="1"/>
    <col min="11780" max="12032" width="9" style="349"/>
    <col min="12033" max="12033" width="7.140625" style="349" customWidth="1"/>
    <col min="12034" max="12034" width="80.42578125" style="349" customWidth="1"/>
    <col min="12035" max="12035" width="2.42578125" style="349" customWidth="1"/>
    <col min="12036" max="12288" width="9" style="349"/>
    <col min="12289" max="12289" width="7.140625" style="349" customWidth="1"/>
    <col min="12290" max="12290" width="80.42578125" style="349" customWidth="1"/>
    <col min="12291" max="12291" width="2.42578125" style="349" customWidth="1"/>
    <col min="12292" max="12544" width="9" style="349"/>
    <col min="12545" max="12545" width="7.140625" style="349" customWidth="1"/>
    <col min="12546" max="12546" width="80.42578125" style="349" customWidth="1"/>
    <col min="12547" max="12547" width="2.42578125" style="349" customWidth="1"/>
    <col min="12548" max="12800" width="9" style="349"/>
    <col min="12801" max="12801" width="7.140625" style="349" customWidth="1"/>
    <col min="12802" max="12802" width="80.42578125" style="349" customWidth="1"/>
    <col min="12803" max="12803" width="2.42578125" style="349" customWidth="1"/>
    <col min="12804" max="13056" width="9" style="349"/>
    <col min="13057" max="13057" width="7.140625" style="349" customWidth="1"/>
    <col min="13058" max="13058" width="80.42578125" style="349" customWidth="1"/>
    <col min="13059" max="13059" width="2.42578125" style="349" customWidth="1"/>
    <col min="13060" max="13312" width="9" style="349"/>
    <col min="13313" max="13313" width="7.140625" style="349" customWidth="1"/>
    <col min="13314" max="13314" width="80.42578125" style="349" customWidth="1"/>
    <col min="13315" max="13315" width="2.42578125" style="349" customWidth="1"/>
    <col min="13316" max="13568" width="9" style="349"/>
    <col min="13569" max="13569" width="7.140625" style="349" customWidth="1"/>
    <col min="13570" max="13570" width="80.42578125" style="349" customWidth="1"/>
    <col min="13571" max="13571" width="2.42578125" style="349" customWidth="1"/>
    <col min="13572" max="13824" width="9" style="349"/>
    <col min="13825" max="13825" width="7.140625" style="349" customWidth="1"/>
    <col min="13826" max="13826" width="80.42578125" style="349" customWidth="1"/>
    <col min="13827" max="13827" width="2.42578125" style="349" customWidth="1"/>
    <col min="13828" max="14080" width="9" style="349"/>
    <col min="14081" max="14081" width="7.140625" style="349" customWidth="1"/>
    <col min="14082" max="14082" width="80.42578125" style="349" customWidth="1"/>
    <col min="14083" max="14083" width="2.42578125" style="349" customWidth="1"/>
    <col min="14084" max="14336" width="9" style="349"/>
    <col min="14337" max="14337" width="7.140625" style="349" customWidth="1"/>
    <col min="14338" max="14338" width="80.42578125" style="349" customWidth="1"/>
    <col min="14339" max="14339" width="2.42578125" style="349" customWidth="1"/>
    <col min="14340" max="14592" width="9" style="349"/>
    <col min="14593" max="14593" width="7.140625" style="349" customWidth="1"/>
    <col min="14594" max="14594" width="80.42578125" style="349" customWidth="1"/>
    <col min="14595" max="14595" width="2.42578125" style="349" customWidth="1"/>
    <col min="14596" max="14848" width="9" style="349"/>
    <col min="14849" max="14849" width="7.140625" style="349" customWidth="1"/>
    <col min="14850" max="14850" width="80.42578125" style="349" customWidth="1"/>
    <col min="14851" max="14851" width="2.42578125" style="349" customWidth="1"/>
    <col min="14852" max="15104" width="9" style="349"/>
    <col min="15105" max="15105" width="7.140625" style="349" customWidth="1"/>
    <col min="15106" max="15106" width="80.42578125" style="349" customWidth="1"/>
    <col min="15107" max="15107" width="2.42578125" style="349" customWidth="1"/>
    <col min="15108" max="15360" width="9" style="349"/>
    <col min="15361" max="15361" width="7.140625" style="349" customWidth="1"/>
    <col min="15362" max="15362" width="80.42578125" style="349" customWidth="1"/>
    <col min="15363" max="15363" width="2.42578125" style="349" customWidth="1"/>
    <col min="15364" max="15616" width="9" style="349"/>
    <col min="15617" max="15617" width="7.140625" style="349" customWidth="1"/>
    <col min="15618" max="15618" width="80.42578125" style="349" customWidth="1"/>
    <col min="15619" max="15619" width="2.42578125" style="349" customWidth="1"/>
    <col min="15620" max="15872" width="9" style="349"/>
    <col min="15873" max="15873" width="7.140625" style="349" customWidth="1"/>
    <col min="15874" max="15874" width="80.42578125" style="349" customWidth="1"/>
    <col min="15875" max="15875" width="2.42578125" style="349" customWidth="1"/>
    <col min="15876" max="16128" width="9" style="349"/>
    <col min="16129" max="16129" width="7.140625" style="349" customWidth="1"/>
    <col min="16130" max="16130" width="80.42578125" style="349" customWidth="1"/>
    <col min="16131" max="16131" width="2.42578125" style="349" customWidth="1"/>
    <col min="16132" max="16384" width="9" style="349"/>
  </cols>
  <sheetData>
    <row r="1" spans="1:3" ht="28.5">
      <c r="A1" s="552">
        <v>7</v>
      </c>
      <c r="B1" s="553" t="s">
        <v>418</v>
      </c>
      <c r="C1" s="554"/>
    </row>
    <row r="2" spans="1:3">
      <c r="A2" s="555">
        <v>7.1</v>
      </c>
      <c r="B2" s="556" t="s">
        <v>111</v>
      </c>
      <c r="C2" s="554"/>
    </row>
    <row r="3" spans="1:3">
      <c r="A3" s="555"/>
      <c r="B3" s="582" t="s">
        <v>1676</v>
      </c>
    </row>
    <row r="4" spans="1:3">
      <c r="A4" s="555"/>
      <c r="B4" s="562"/>
    </row>
    <row r="5" spans="1:3">
      <c r="A5" s="555">
        <v>7.2</v>
      </c>
      <c r="B5" s="559" t="s">
        <v>112</v>
      </c>
      <c r="C5" s="554"/>
    </row>
    <row r="6" spans="1:3">
      <c r="A6" s="555"/>
      <c r="B6" s="564">
        <v>4</v>
      </c>
    </row>
    <row r="7" spans="1:3">
      <c r="A7" s="555"/>
      <c r="B7" s="558"/>
    </row>
    <row r="8" spans="1:3">
      <c r="A8" s="555">
        <v>7.3</v>
      </c>
      <c r="B8" s="559" t="s">
        <v>113</v>
      </c>
      <c r="C8" s="554"/>
    </row>
    <row r="9" spans="1:3">
      <c r="A9" s="555"/>
      <c r="B9" s="561" t="s">
        <v>157</v>
      </c>
      <c r="C9" s="554"/>
    </row>
    <row r="10" spans="1:3" ht="45">
      <c r="A10" s="555"/>
      <c r="B10" s="583" t="s">
        <v>1821</v>
      </c>
    </row>
    <row r="11" spans="1:3">
      <c r="A11" s="555"/>
      <c r="B11" s="562" t="s">
        <v>114</v>
      </c>
    </row>
    <row r="12" spans="1:3">
      <c r="A12" s="555"/>
      <c r="B12" s="562"/>
    </row>
    <row r="13" spans="1:3">
      <c r="A13" s="555" t="s">
        <v>38</v>
      </c>
      <c r="B13" s="563" t="s">
        <v>35</v>
      </c>
      <c r="C13" s="554"/>
    </row>
    <row r="14" spans="1:3">
      <c r="A14" s="555"/>
      <c r="B14" s="562"/>
    </row>
    <row r="15" spans="1:3">
      <c r="A15" s="555"/>
      <c r="B15" s="558"/>
    </row>
    <row r="16" spans="1:3">
      <c r="A16" s="555">
        <v>7.4</v>
      </c>
      <c r="B16" s="559" t="s">
        <v>1773</v>
      </c>
      <c r="C16" s="554"/>
    </row>
    <row r="17" spans="1:3" ht="99.75">
      <c r="A17" s="555"/>
      <c r="B17" s="564" t="s">
        <v>1822</v>
      </c>
      <c r="C17" s="565"/>
    </row>
    <row r="18" spans="1:3">
      <c r="A18" s="584"/>
      <c r="B18" s="576"/>
      <c r="C18" s="565"/>
    </row>
    <row r="19" spans="1:3">
      <c r="A19" s="555" t="s">
        <v>197</v>
      </c>
      <c r="B19" s="567" t="s">
        <v>125</v>
      </c>
      <c r="C19" s="568"/>
    </row>
    <row r="20" spans="1:3">
      <c r="A20" s="555"/>
      <c r="B20" s="566"/>
      <c r="C20" s="565"/>
    </row>
    <row r="21" spans="1:3" ht="85.5">
      <c r="A21" s="555" t="s">
        <v>44</v>
      </c>
      <c r="B21" s="569" t="s">
        <v>140</v>
      </c>
      <c r="C21" s="565"/>
    </row>
    <row r="22" spans="1:3" ht="42.75">
      <c r="A22" s="555"/>
      <c r="B22" s="562" t="s">
        <v>1823</v>
      </c>
      <c r="C22" s="570"/>
    </row>
    <row r="23" spans="1:3">
      <c r="A23" s="555"/>
      <c r="B23" s="558"/>
    </row>
    <row r="24" spans="1:3">
      <c r="A24" s="555">
        <v>7.5</v>
      </c>
      <c r="B24" s="559" t="s">
        <v>115</v>
      </c>
      <c r="C24" s="554"/>
    </row>
    <row r="25" spans="1:3">
      <c r="A25" s="555"/>
      <c r="B25" s="534" t="s">
        <v>1824</v>
      </c>
    </row>
    <row r="26" spans="1:3">
      <c r="A26" s="555"/>
      <c r="B26" s="562" t="s">
        <v>1825</v>
      </c>
    </row>
    <row r="27" spans="1:3">
      <c r="A27" s="555"/>
      <c r="B27" s="562" t="s">
        <v>1826</v>
      </c>
    </row>
    <row r="28" spans="1:3">
      <c r="A28" s="555"/>
      <c r="B28" s="562" t="s">
        <v>1827</v>
      </c>
    </row>
    <row r="29" spans="1:3">
      <c r="A29" s="555"/>
      <c r="B29" s="562" t="s">
        <v>1781</v>
      </c>
    </row>
    <row r="30" spans="1:3">
      <c r="A30" s="555"/>
      <c r="B30" s="562"/>
    </row>
    <row r="31" spans="1:3">
      <c r="A31" s="555">
        <v>7.6</v>
      </c>
      <c r="B31" s="585" t="s">
        <v>117</v>
      </c>
    </row>
    <row r="32" spans="1:3" ht="28.5">
      <c r="A32" s="555"/>
      <c r="B32" s="562" t="s">
        <v>189</v>
      </c>
    </row>
    <row r="33" spans="1:3">
      <c r="A33" s="555"/>
      <c r="B33" s="558"/>
    </row>
    <row r="34" spans="1:3">
      <c r="A34" s="555">
        <v>7.7</v>
      </c>
      <c r="B34" s="559" t="s">
        <v>254</v>
      </c>
    </row>
    <row r="35" spans="1:3" ht="99.75">
      <c r="A35" s="555"/>
      <c r="B35" s="586" t="s">
        <v>1828</v>
      </c>
      <c r="C35" s="570"/>
    </row>
    <row r="36" spans="1:3" ht="85.5">
      <c r="A36" s="555"/>
      <c r="B36" s="587" t="s">
        <v>1829</v>
      </c>
      <c r="C36" s="570"/>
    </row>
    <row r="37" spans="1:3">
      <c r="A37" s="555"/>
      <c r="B37" s="562"/>
      <c r="C37" s="570"/>
    </row>
    <row r="38" spans="1:3">
      <c r="A38" s="555"/>
      <c r="B38" s="562"/>
      <c r="C38" s="570"/>
    </row>
    <row r="39" spans="1:3">
      <c r="A39" s="555"/>
      <c r="B39" s="562"/>
      <c r="C39" s="570"/>
    </row>
    <row r="40" spans="1:3">
      <c r="A40" s="571" t="s">
        <v>1830</v>
      </c>
      <c r="B40" s="567" t="s">
        <v>1831</v>
      </c>
      <c r="C40" s="570"/>
    </row>
    <row r="41" spans="1:3">
      <c r="A41" s="573" t="s">
        <v>1788</v>
      </c>
      <c r="B41" s="567" t="s">
        <v>1789</v>
      </c>
      <c r="C41" s="570"/>
    </row>
    <row r="42" spans="1:3" ht="71.25">
      <c r="A42" s="573"/>
      <c r="B42" s="562" t="s">
        <v>1832</v>
      </c>
      <c r="C42" s="570"/>
    </row>
    <row r="43" spans="1:3">
      <c r="A43" s="573" t="s">
        <v>1791</v>
      </c>
      <c r="B43" s="567" t="s">
        <v>1792</v>
      </c>
      <c r="C43" s="570"/>
    </row>
    <row r="44" spans="1:3">
      <c r="A44" s="573"/>
      <c r="B44" s="562" t="s">
        <v>1790</v>
      </c>
      <c r="C44" s="570"/>
    </row>
    <row r="45" spans="1:3">
      <c r="A45" s="573" t="s">
        <v>1793</v>
      </c>
      <c r="B45" s="567" t="s">
        <v>1794</v>
      </c>
      <c r="C45" s="570"/>
    </row>
    <row r="46" spans="1:3" ht="55.5" customHeight="1">
      <c r="A46" s="573"/>
      <c r="B46" s="562" t="s">
        <v>1833</v>
      </c>
      <c r="C46" s="570"/>
    </row>
    <row r="47" spans="1:3">
      <c r="A47" s="573" t="s">
        <v>1796</v>
      </c>
      <c r="B47" s="567" t="s">
        <v>1797</v>
      </c>
      <c r="C47" s="570"/>
    </row>
    <row r="48" spans="1:3" ht="28.5">
      <c r="A48" s="573"/>
      <c r="B48" s="562" t="s">
        <v>1834</v>
      </c>
      <c r="C48" s="570"/>
    </row>
    <row r="49" spans="1:3">
      <c r="A49" s="573" t="s">
        <v>1799</v>
      </c>
      <c r="B49" s="567" t="s">
        <v>1800</v>
      </c>
      <c r="C49" s="570"/>
    </row>
    <row r="50" spans="1:3" ht="42.75">
      <c r="A50" s="573"/>
      <c r="B50" s="562" t="s">
        <v>1835</v>
      </c>
      <c r="C50" s="570"/>
    </row>
    <row r="51" spans="1:3">
      <c r="A51" s="574" t="s">
        <v>1802</v>
      </c>
      <c r="B51" s="567" t="s">
        <v>1803</v>
      </c>
      <c r="C51" s="570"/>
    </row>
    <row r="52" spans="1:3" ht="28.5">
      <c r="A52" s="573"/>
      <c r="B52" s="575" t="s">
        <v>1836</v>
      </c>
      <c r="C52" s="570"/>
    </row>
    <row r="53" spans="1:3">
      <c r="A53" s="573" t="s">
        <v>1805</v>
      </c>
      <c r="B53" s="567" t="s">
        <v>1806</v>
      </c>
      <c r="C53" s="570"/>
    </row>
    <row r="54" spans="1:3" ht="57">
      <c r="A54" s="573"/>
      <c r="B54" s="575" t="s">
        <v>1837</v>
      </c>
      <c r="C54" s="570"/>
    </row>
    <row r="55" spans="1:3" ht="21" customHeight="1">
      <c r="A55" s="573" t="s">
        <v>1808</v>
      </c>
      <c r="B55" s="567" t="s">
        <v>1809</v>
      </c>
      <c r="C55" s="570"/>
    </row>
    <row r="56" spans="1:3" ht="42.75">
      <c r="A56" s="573"/>
      <c r="B56" s="562" t="s">
        <v>1838</v>
      </c>
      <c r="C56" s="570"/>
    </row>
    <row r="57" spans="1:3" ht="43.5" customHeight="1">
      <c r="A57" s="573" t="s">
        <v>1839</v>
      </c>
      <c r="B57" s="567" t="s">
        <v>1840</v>
      </c>
      <c r="C57" s="570"/>
    </row>
    <row r="58" spans="1:3" ht="32.25" customHeight="1">
      <c r="A58" s="571"/>
      <c r="B58" s="558" t="s">
        <v>1841</v>
      </c>
      <c r="C58" s="570"/>
    </row>
    <row r="59" spans="1:3">
      <c r="A59" s="588"/>
      <c r="B59" s="577"/>
      <c r="C59" s="570"/>
    </row>
    <row r="60" spans="1:3">
      <c r="A60" s="555">
        <v>7.8</v>
      </c>
      <c r="B60" s="559" t="s">
        <v>1811</v>
      </c>
      <c r="C60" s="554"/>
    </row>
    <row r="61" spans="1:3" ht="42.75">
      <c r="A61" s="555"/>
      <c r="B61" s="562" t="s">
        <v>1838</v>
      </c>
      <c r="C61" s="554"/>
    </row>
    <row r="62" spans="1:3">
      <c r="A62" s="555"/>
      <c r="B62" s="563"/>
      <c r="C62" s="554"/>
    </row>
    <row r="63" spans="1:3">
      <c r="A63" s="555"/>
      <c r="B63" s="578"/>
      <c r="C63" s="589"/>
    </row>
    <row r="64" spans="1:3">
      <c r="A64" s="555">
        <v>7.9</v>
      </c>
      <c r="B64" s="559" t="s">
        <v>1813</v>
      </c>
      <c r="C64" s="589"/>
    </row>
    <row r="65" spans="1:3">
      <c r="A65" s="555"/>
      <c r="B65" s="534" t="s">
        <v>1842</v>
      </c>
      <c r="C65" s="590"/>
    </row>
    <row r="66" spans="1:3">
      <c r="A66" s="555"/>
      <c r="B66" s="563"/>
      <c r="C66" s="589"/>
    </row>
    <row r="67" spans="1:3">
      <c r="A67" s="555"/>
      <c r="B67" s="558"/>
    </row>
    <row r="68" spans="1:3">
      <c r="A68" s="571">
        <v>7.1</v>
      </c>
      <c r="B68" s="559" t="s">
        <v>1843</v>
      </c>
      <c r="C68" s="554"/>
    </row>
    <row r="69" spans="1:3">
      <c r="A69" s="555"/>
      <c r="B69" s="534" t="s">
        <v>1815</v>
      </c>
      <c r="C69" s="570"/>
    </row>
    <row r="70" spans="1:3">
      <c r="A70" s="555"/>
      <c r="B70" s="558"/>
    </row>
    <row r="71" spans="1:3">
      <c r="A71" s="591">
        <v>7.11</v>
      </c>
      <c r="B71" s="559" t="s">
        <v>118</v>
      </c>
      <c r="C71" s="589"/>
    </row>
    <row r="72" spans="1:3" ht="42.75">
      <c r="A72" s="555"/>
      <c r="B72" s="534" t="s">
        <v>1816</v>
      </c>
      <c r="C72" s="590"/>
    </row>
    <row r="73" spans="1:3">
      <c r="A73" s="555"/>
      <c r="B73" s="558"/>
      <c r="C73" s="389"/>
    </row>
    <row r="74" spans="1:3">
      <c r="A74" s="555">
        <v>7.12</v>
      </c>
      <c r="B74" s="559" t="s">
        <v>1817</v>
      </c>
      <c r="C74" s="554"/>
    </row>
    <row r="75" spans="1:3" ht="28.5">
      <c r="A75" s="555"/>
      <c r="B75" s="534" t="s">
        <v>1844</v>
      </c>
      <c r="C75" s="570"/>
    </row>
    <row r="76" spans="1:3">
      <c r="A76" s="555"/>
      <c r="B76" s="558"/>
    </row>
    <row r="77" spans="1:3">
      <c r="A77" s="555">
        <v>7.13</v>
      </c>
      <c r="B77" s="559" t="s">
        <v>191</v>
      </c>
      <c r="C77" s="589"/>
    </row>
    <row r="78" spans="1:3" ht="42.75">
      <c r="A78" s="555"/>
      <c r="B78" s="534" t="s">
        <v>1845</v>
      </c>
      <c r="C78" s="389"/>
    </row>
    <row r="79" spans="1:3">
      <c r="A79" s="555"/>
      <c r="B79" s="558"/>
      <c r="C79" s="389"/>
    </row>
    <row r="80" spans="1:3">
      <c r="A80" s="555">
        <v>7.14</v>
      </c>
      <c r="B80" s="559" t="s">
        <v>1820</v>
      </c>
      <c r="C80" s="589"/>
    </row>
    <row r="81" spans="1:3" ht="28.5">
      <c r="A81" s="555"/>
      <c r="B81" s="534" t="s">
        <v>192</v>
      </c>
      <c r="C81" s="389"/>
    </row>
    <row r="82" spans="1:3">
      <c r="A82" s="555" t="s">
        <v>13</v>
      </c>
      <c r="B82" s="563" t="s">
        <v>259</v>
      </c>
      <c r="C82" s="589"/>
    </row>
    <row r="83" spans="1:3">
      <c r="A83" s="579"/>
      <c r="B83" s="562"/>
      <c r="C83" s="389"/>
    </row>
    <row r="84" spans="1:3">
      <c r="A84" s="579"/>
      <c r="B84" s="562"/>
      <c r="C84" s="389"/>
    </row>
    <row r="85" spans="1:3">
      <c r="A85" s="579"/>
      <c r="B85" s="562"/>
      <c r="C85" s="389"/>
    </row>
    <row r="86" spans="1:3">
      <c r="A86" s="580"/>
      <c r="B86" s="558"/>
      <c r="C86" s="389"/>
    </row>
  </sheetData>
  <pageMargins left="0.75" right="0.75" top="1" bottom="1" header="0.5" footer="0.5"/>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FEDF1-49A5-4D5A-89F6-C03BAC442321}">
  <dimension ref="A1:D65"/>
  <sheetViews>
    <sheetView view="pageBreakPreview" zoomScaleNormal="100" workbookViewId="0"/>
  </sheetViews>
  <sheetFormatPr defaultColWidth="9" defaultRowHeight="14.25"/>
  <cols>
    <col min="1" max="1" width="7.140625" style="603" customWidth="1"/>
    <col min="2" max="2" width="80.42578125" style="67" customWidth="1"/>
    <col min="3" max="3" width="1.42578125" style="67" customWidth="1"/>
    <col min="4" max="256" width="9" style="353"/>
    <col min="257" max="257" width="7.140625" style="353" customWidth="1"/>
    <col min="258" max="258" width="80.42578125" style="353" customWidth="1"/>
    <col min="259" max="259" width="1.42578125" style="353" customWidth="1"/>
    <col min="260" max="512" width="9" style="353"/>
    <col min="513" max="513" width="7.140625" style="353" customWidth="1"/>
    <col min="514" max="514" width="80.42578125" style="353" customWidth="1"/>
    <col min="515" max="515" width="1.42578125" style="353" customWidth="1"/>
    <col min="516" max="768" width="9" style="353"/>
    <col min="769" max="769" width="7.140625" style="353" customWidth="1"/>
    <col min="770" max="770" width="80.42578125" style="353" customWidth="1"/>
    <col min="771" max="771" width="1.42578125" style="353" customWidth="1"/>
    <col min="772" max="1024" width="9" style="353"/>
    <col min="1025" max="1025" width="7.140625" style="353" customWidth="1"/>
    <col min="1026" max="1026" width="80.42578125" style="353" customWidth="1"/>
    <col min="1027" max="1027" width="1.42578125" style="353" customWidth="1"/>
    <col min="1028" max="1280" width="9" style="353"/>
    <col min="1281" max="1281" width="7.140625" style="353" customWidth="1"/>
    <col min="1282" max="1282" width="80.42578125" style="353" customWidth="1"/>
    <col min="1283" max="1283" width="1.42578125" style="353" customWidth="1"/>
    <col min="1284" max="1536" width="9" style="353"/>
    <col min="1537" max="1537" width="7.140625" style="353" customWidth="1"/>
    <col min="1538" max="1538" width="80.42578125" style="353" customWidth="1"/>
    <col min="1539" max="1539" width="1.42578125" style="353" customWidth="1"/>
    <col min="1540" max="1792" width="9" style="353"/>
    <col min="1793" max="1793" width="7.140625" style="353" customWidth="1"/>
    <col min="1794" max="1794" width="80.42578125" style="353" customWidth="1"/>
    <col min="1795" max="1795" width="1.42578125" style="353" customWidth="1"/>
    <col min="1796" max="2048" width="9" style="353"/>
    <col min="2049" max="2049" width="7.140625" style="353" customWidth="1"/>
    <col min="2050" max="2050" width="80.42578125" style="353" customWidth="1"/>
    <col min="2051" max="2051" width="1.42578125" style="353" customWidth="1"/>
    <col min="2052" max="2304" width="9" style="353"/>
    <col min="2305" max="2305" width="7.140625" style="353" customWidth="1"/>
    <col min="2306" max="2306" width="80.42578125" style="353" customWidth="1"/>
    <col min="2307" max="2307" width="1.42578125" style="353" customWidth="1"/>
    <col min="2308" max="2560" width="9" style="353"/>
    <col min="2561" max="2561" width="7.140625" style="353" customWidth="1"/>
    <col min="2562" max="2562" width="80.42578125" style="353" customWidth="1"/>
    <col min="2563" max="2563" width="1.42578125" style="353" customWidth="1"/>
    <col min="2564" max="2816" width="9" style="353"/>
    <col min="2817" max="2817" width="7.140625" style="353" customWidth="1"/>
    <col min="2818" max="2818" width="80.42578125" style="353" customWidth="1"/>
    <col min="2819" max="2819" width="1.42578125" style="353" customWidth="1"/>
    <col min="2820" max="3072" width="9" style="353"/>
    <col min="3073" max="3073" width="7.140625" style="353" customWidth="1"/>
    <col min="3074" max="3074" width="80.42578125" style="353" customWidth="1"/>
    <col min="3075" max="3075" width="1.42578125" style="353" customWidth="1"/>
    <col min="3076" max="3328" width="9" style="353"/>
    <col min="3329" max="3329" width="7.140625" style="353" customWidth="1"/>
    <col min="3330" max="3330" width="80.42578125" style="353" customWidth="1"/>
    <col min="3331" max="3331" width="1.42578125" style="353" customWidth="1"/>
    <col min="3332" max="3584" width="9" style="353"/>
    <col min="3585" max="3585" width="7.140625" style="353" customWidth="1"/>
    <col min="3586" max="3586" width="80.42578125" style="353" customWidth="1"/>
    <col min="3587" max="3587" width="1.42578125" style="353" customWidth="1"/>
    <col min="3588" max="3840" width="9" style="353"/>
    <col min="3841" max="3841" width="7.140625" style="353" customWidth="1"/>
    <col min="3842" max="3842" width="80.42578125" style="353" customWidth="1"/>
    <col min="3843" max="3843" width="1.42578125" style="353" customWidth="1"/>
    <col min="3844" max="4096" width="9" style="353"/>
    <col min="4097" max="4097" width="7.140625" style="353" customWidth="1"/>
    <col min="4098" max="4098" width="80.42578125" style="353" customWidth="1"/>
    <col min="4099" max="4099" width="1.42578125" style="353" customWidth="1"/>
    <col min="4100" max="4352" width="9" style="353"/>
    <col min="4353" max="4353" width="7.140625" style="353" customWidth="1"/>
    <col min="4354" max="4354" width="80.42578125" style="353" customWidth="1"/>
    <col min="4355" max="4355" width="1.42578125" style="353" customWidth="1"/>
    <col min="4356" max="4608" width="9" style="353"/>
    <col min="4609" max="4609" width="7.140625" style="353" customWidth="1"/>
    <col min="4610" max="4610" width="80.42578125" style="353" customWidth="1"/>
    <col min="4611" max="4611" width="1.42578125" style="353" customWidth="1"/>
    <col min="4612" max="4864" width="9" style="353"/>
    <col min="4865" max="4865" width="7.140625" style="353" customWidth="1"/>
    <col min="4866" max="4866" width="80.42578125" style="353" customWidth="1"/>
    <col min="4867" max="4867" width="1.42578125" style="353" customWidth="1"/>
    <col min="4868" max="5120" width="9" style="353"/>
    <col min="5121" max="5121" width="7.140625" style="353" customWidth="1"/>
    <col min="5122" max="5122" width="80.42578125" style="353" customWidth="1"/>
    <col min="5123" max="5123" width="1.42578125" style="353" customWidth="1"/>
    <col min="5124" max="5376" width="9" style="353"/>
    <col min="5377" max="5377" width="7.140625" style="353" customWidth="1"/>
    <col min="5378" max="5378" width="80.42578125" style="353" customWidth="1"/>
    <col min="5379" max="5379" width="1.42578125" style="353" customWidth="1"/>
    <col min="5380" max="5632" width="9" style="353"/>
    <col min="5633" max="5633" width="7.140625" style="353" customWidth="1"/>
    <col min="5634" max="5634" width="80.42578125" style="353" customWidth="1"/>
    <col min="5635" max="5635" width="1.42578125" style="353" customWidth="1"/>
    <col min="5636" max="5888" width="9" style="353"/>
    <col min="5889" max="5889" width="7.140625" style="353" customWidth="1"/>
    <col min="5890" max="5890" width="80.42578125" style="353" customWidth="1"/>
    <col min="5891" max="5891" width="1.42578125" style="353" customWidth="1"/>
    <col min="5892" max="6144" width="9" style="353"/>
    <col min="6145" max="6145" width="7.140625" style="353" customWidth="1"/>
    <col min="6146" max="6146" width="80.42578125" style="353" customWidth="1"/>
    <col min="6147" max="6147" width="1.42578125" style="353" customWidth="1"/>
    <col min="6148" max="6400" width="9" style="353"/>
    <col min="6401" max="6401" width="7.140625" style="353" customWidth="1"/>
    <col min="6402" max="6402" width="80.42578125" style="353" customWidth="1"/>
    <col min="6403" max="6403" width="1.42578125" style="353" customWidth="1"/>
    <col min="6404" max="6656" width="9" style="353"/>
    <col min="6657" max="6657" width="7.140625" style="353" customWidth="1"/>
    <col min="6658" max="6658" width="80.42578125" style="353" customWidth="1"/>
    <col min="6659" max="6659" width="1.42578125" style="353" customWidth="1"/>
    <col min="6660" max="6912" width="9" style="353"/>
    <col min="6913" max="6913" width="7.140625" style="353" customWidth="1"/>
    <col min="6914" max="6914" width="80.42578125" style="353" customWidth="1"/>
    <col min="6915" max="6915" width="1.42578125" style="353" customWidth="1"/>
    <col min="6916" max="7168" width="9" style="353"/>
    <col min="7169" max="7169" width="7.140625" style="353" customWidth="1"/>
    <col min="7170" max="7170" width="80.42578125" style="353" customWidth="1"/>
    <col min="7171" max="7171" width="1.42578125" style="353" customWidth="1"/>
    <col min="7172" max="7424" width="9" style="353"/>
    <col min="7425" max="7425" width="7.140625" style="353" customWidth="1"/>
    <col min="7426" max="7426" width="80.42578125" style="353" customWidth="1"/>
    <col min="7427" max="7427" width="1.42578125" style="353" customWidth="1"/>
    <col min="7428" max="7680" width="9" style="353"/>
    <col min="7681" max="7681" width="7.140625" style="353" customWidth="1"/>
    <col min="7682" max="7682" width="80.42578125" style="353" customWidth="1"/>
    <col min="7683" max="7683" width="1.42578125" style="353" customWidth="1"/>
    <col min="7684" max="7936" width="9" style="353"/>
    <col min="7937" max="7937" width="7.140625" style="353" customWidth="1"/>
    <col min="7938" max="7938" width="80.42578125" style="353" customWidth="1"/>
    <col min="7939" max="7939" width="1.42578125" style="353" customWidth="1"/>
    <col min="7940" max="8192" width="9" style="353"/>
    <col min="8193" max="8193" width="7.140625" style="353" customWidth="1"/>
    <col min="8194" max="8194" width="80.42578125" style="353" customWidth="1"/>
    <col min="8195" max="8195" width="1.42578125" style="353" customWidth="1"/>
    <col min="8196" max="8448" width="9" style="353"/>
    <col min="8449" max="8449" width="7.140625" style="353" customWidth="1"/>
    <col min="8450" max="8450" width="80.42578125" style="353" customWidth="1"/>
    <col min="8451" max="8451" width="1.42578125" style="353" customWidth="1"/>
    <col min="8452" max="8704" width="9" style="353"/>
    <col min="8705" max="8705" width="7.140625" style="353" customWidth="1"/>
    <col min="8706" max="8706" width="80.42578125" style="353" customWidth="1"/>
    <col min="8707" max="8707" width="1.42578125" style="353" customWidth="1"/>
    <col min="8708" max="8960" width="9" style="353"/>
    <col min="8961" max="8961" width="7.140625" style="353" customWidth="1"/>
    <col min="8962" max="8962" width="80.42578125" style="353" customWidth="1"/>
    <col min="8963" max="8963" width="1.42578125" style="353" customWidth="1"/>
    <col min="8964" max="9216" width="9" style="353"/>
    <col min="9217" max="9217" width="7.140625" style="353" customWidth="1"/>
    <col min="9218" max="9218" width="80.42578125" style="353" customWidth="1"/>
    <col min="9219" max="9219" width="1.42578125" style="353" customWidth="1"/>
    <col min="9220" max="9472" width="9" style="353"/>
    <col min="9473" max="9473" width="7.140625" style="353" customWidth="1"/>
    <col min="9474" max="9474" width="80.42578125" style="353" customWidth="1"/>
    <col min="9475" max="9475" width="1.42578125" style="353" customWidth="1"/>
    <col min="9476" max="9728" width="9" style="353"/>
    <col min="9729" max="9729" width="7.140625" style="353" customWidth="1"/>
    <col min="9730" max="9730" width="80.42578125" style="353" customWidth="1"/>
    <col min="9731" max="9731" width="1.42578125" style="353" customWidth="1"/>
    <col min="9732" max="9984" width="9" style="353"/>
    <col min="9985" max="9985" width="7.140625" style="353" customWidth="1"/>
    <col min="9986" max="9986" width="80.42578125" style="353" customWidth="1"/>
    <col min="9987" max="9987" width="1.42578125" style="353" customWidth="1"/>
    <col min="9988" max="10240" width="9" style="353"/>
    <col min="10241" max="10241" width="7.140625" style="353" customWidth="1"/>
    <col min="10242" max="10242" width="80.42578125" style="353" customWidth="1"/>
    <col min="10243" max="10243" width="1.42578125" style="353" customWidth="1"/>
    <col min="10244" max="10496" width="9" style="353"/>
    <col min="10497" max="10497" width="7.140625" style="353" customWidth="1"/>
    <col min="10498" max="10498" width="80.42578125" style="353" customWidth="1"/>
    <col min="10499" max="10499" width="1.42578125" style="353" customWidth="1"/>
    <col min="10500" max="10752" width="9" style="353"/>
    <col min="10753" max="10753" width="7.140625" style="353" customWidth="1"/>
    <col min="10754" max="10754" width="80.42578125" style="353" customWidth="1"/>
    <col min="10755" max="10755" width="1.42578125" style="353" customWidth="1"/>
    <col min="10756" max="11008" width="9" style="353"/>
    <col min="11009" max="11009" width="7.140625" style="353" customWidth="1"/>
    <col min="11010" max="11010" width="80.42578125" style="353" customWidth="1"/>
    <col min="11011" max="11011" width="1.42578125" style="353" customWidth="1"/>
    <col min="11012" max="11264" width="9" style="353"/>
    <col min="11265" max="11265" width="7.140625" style="353" customWidth="1"/>
    <col min="11266" max="11266" width="80.42578125" style="353" customWidth="1"/>
    <col min="11267" max="11267" width="1.42578125" style="353" customWidth="1"/>
    <col min="11268" max="11520" width="9" style="353"/>
    <col min="11521" max="11521" width="7.140625" style="353" customWidth="1"/>
    <col min="11522" max="11522" width="80.42578125" style="353" customWidth="1"/>
    <col min="11523" max="11523" width="1.42578125" style="353" customWidth="1"/>
    <col min="11524" max="11776" width="9" style="353"/>
    <col min="11777" max="11777" width="7.140625" style="353" customWidth="1"/>
    <col min="11778" max="11778" width="80.42578125" style="353" customWidth="1"/>
    <col min="11779" max="11779" width="1.42578125" style="353" customWidth="1"/>
    <col min="11780" max="12032" width="9" style="353"/>
    <col min="12033" max="12033" width="7.140625" style="353" customWidth="1"/>
    <col min="12034" max="12034" width="80.42578125" style="353" customWidth="1"/>
    <col min="12035" max="12035" width="1.42578125" style="353" customWidth="1"/>
    <col min="12036" max="12288" width="9" style="353"/>
    <col min="12289" max="12289" width="7.140625" style="353" customWidth="1"/>
    <col min="12290" max="12290" width="80.42578125" style="353" customWidth="1"/>
    <col min="12291" max="12291" width="1.42578125" style="353" customWidth="1"/>
    <col min="12292" max="12544" width="9" style="353"/>
    <col min="12545" max="12545" width="7.140625" style="353" customWidth="1"/>
    <col min="12546" max="12546" width="80.42578125" style="353" customWidth="1"/>
    <col min="12547" max="12547" width="1.42578125" style="353" customWidth="1"/>
    <col min="12548" max="12800" width="9" style="353"/>
    <col min="12801" max="12801" width="7.140625" style="353" customWidth="1"/>
    <col min="12802" max="12802" width="80.42578125" style="353" customWidth="1"/>
    <col min="12803" max="12803" width="1.42578125" style="353" customWidth="1"/>
    <col min="12804" max="13056" width="9" style="353"/>
    <col min="13057" max="13057" width="7.140625" style="353" customWidth="1"/>
    <col min="13058" max="13058" width="80.42578125" style="353" customWidth="1"/>
    <col min="13059" max="13059" width="1.42578125" style="353" customWidth="1"/>
    <col min="13060" max="13312" width="9" style="353"/>
    <col min="13313" max="13313" width="7.140625" style="353" customWidth="1"/>
    <col min="13314" max="13314" width="80.42578125" style="353" customWidth="1"/>
    <col min="13315" max="13315" width="1.42578125" style="353" customWidth="1"/>
    <col min="13316" max="13568" width="9" style="353"/>
    <col min="13569" max="13569" width="7.140625" style="353" customWidth="1"/>
    <col min="13570" max="13570" width="80.42578125" style="353" customWidth="1"/>
    <col min="13571" max="13571" width="1.42578125" style="353" customWidth="1"/>
    <col min="13572" max="13824" width="9" style="353"/>
    <col min="13825" max="13825" width="7.140625" style="353" customWidth="1"/>
    <col min="13826" max="13826" width="80.42578125" style="353" customWidth="1"/>
    <col min="13827" max="13827" width="1.42578125" style="353" customWidth="1"/>
    <col min="13828" max="14080" width="9" style="353"/>
    <col min="14081" max="14081" width="7.140625" style="353" customWidth="1"/>
    <col min="14082" max="14082" width="80.42578125" style="353" customWidth="1"/>
    <col min="14083" max="14083" width="1.42578125" style="353" customWidth="1"/>
    <col min="14084" max="14336" width="9" style="353"/>
    <col min="14337" max="14337" width="7.140625" style="353" customWidth="1"/>
    <col min="14338" max="14338" width="80.42578125" style="353" customWidth="1"/>
    <col min="14339" max="14339" width="1.42578125" style="353" customWidth="1"/>
    <col min="14340" max="14592" width="9" style="353"/>
    <col min="14593" max="14593" width="7.140625" style="353" customWidth="1"/>
    <col min="14594" max="14594" width="80.42578125" style="353" customWidth="1"/>
    <col min="14595" max="14595" width="1.42578125" style="353" customWidth="1"/>
    <col min="14596" max="14848" width="9" style="353"/>
    <col min="14849" max="14849" width="7.140625" style="353" customWidth="1"/>
    <col min="14850" max="14850" width="80.42578125" style="353" customWidth="1"/>
    <col min="14851" max="14851" width="1.42578125" style="353" customWidth="1"/>
    <col min="14852" max="15104" width="9" style="353"/>
    <col min="15105" max="15105" width="7.140625" style="353" customWidth="1"/>
    <col min="15106" max="15106" width="80.42578125" style="353" customWidth="1"/>
    <col min="15107" max="15107" width="1.42578125" style="353" customWidth="1"/>
    <col min="15108" max="15360" width="9" style="353"/>
    <col min="15361" max="15361" width="7.140625" style="353" customWidth="1"/>
    <col min="15362" max="15362" width="80.42578125" style="353" customWidth="1"/>
    <col min="15363" max="15363" width="1.42578125" style="353" customWidth="1"/>
    <col min="15364" max="15616" width="9" style="353"/>
    <col min="15617" max="15617" width="7.140625" style="353" customWidth="1"/>
    <col min="15618" max="15618" width="80.42578125" style="353" customWidth="1"/>
    <col min="15619" max="15619" width="1.42578125" style="353" customWidth="1"/>
    <col min="15620" max="15872" width="9" style="353"/>
    <col min="15873" max="15873" width="7.140625" style="353" customWidth="1"/>
    <col min="15874" max="15874" width="80.42578125" style="353" customWidth="1"/>
    <col min="15875" max="15875" width="1.42578125" style="353" customWidth="1"/>
    <col min="15876" max="16128" width="9" style="353"/>
    <col min="16129" max="16129" width="7.140625" style="353" customWidth="1"/>
    <col min="16130" max="16130" width="80.42578125" style="353" customWidth="1"/>
    <col min="16131" max="16131" width="1.42578125" style="353" customWidth="1"/>
    <col min="16132" max="16384" width="9" style="353"/>
  </cols>
  <sheetData>
    <row r="1" spans="1:4" ht="28.5">
      <c r="A1" s="154">
        <v>8</v>
      </c>
      <c r="B1" s="155" t="s">
        <v>419</v>
      </c>
      <c r="C1" s="138"/>
    </row>
    <row r="2" spans="1:4">
      <c r="A2" s="156">
        <v>8.1</v>
      </c>
      <c r="B2" s="157" t="s">
        <v>111</v>
      </c>
      <c r="C2" s="138"/>
    </row>
    <row r="3" spans="1:4">
      <c r="A3" s="156"/>
      <c r="B3" s="592" t="s">
        <v>1846</v>
      </c>
      <c r="C3" s="143"/>
    </row>
    <row r="4" spans="1:4">
      <c r="A4" s="156"/>
      <c r="B4" s="220"/>
      <c r="C4" s="143"/>
    </row>
    <row r="5" spans="1:4">
      <c r="A5" s="156">
        <v>8.1999999999999993</v>
      </c>
      <c r="B5" s="160" t="s">
        <v>112</v>
      </c>
      <c r="C5" s="138"/>
    </row>
    <row r="6" spans="1:4">
      <c r="A6" s="156"/>
      <c r="B6" s="593" t="s">
        <v>1847</v>
      </c>
      <c r="C6" s="143"/>
    </row>
    <row r="7" spans="1:4">
      <c r="A7" s="156"/>
      <c r="B7" s="593" t="s">
        <v>1848</v>
      </c>
      <c r="C7" s="143"/>
    </row>
    <row r="8" spans="1:4">
      <c r="A8" s="594"/>
      <c r="B8" s="595" t="s">
        <v>547</v>
      </c>
      <c r="C8" s="143"/>
      <c r="D8" s="67"/>
    </row>
    <row r="9" spans="1:4">
      <c r="A9" s="594"/>
      <c r="B9" s="596" t="s">
        <v>1849</v>
      </c>
      <c r="C9" s="143"/>
      <c r="D9" s="67"/>
    </row>
    <row r="10" spans="1:4">
      <c r="A10" s="594"/>
      <c r="B10" s="596" t="s">
        <v>1850</v>
      </c>
      <c r="C10" s="143"/>
      <c r="D10" s="67"/>
    </row>
    <row r="11" spans="1:4">
      <c r="A11" s="594"/>
      <c r="B11" s="596" t="s">
        <v>1851</v>
      </c>
      <c r="C11" s="143"/>
      <c r="D11" s="67"/>
    </row>
    <row r="12" spans="1:4">
      <c r="A12" s="594"/>
      <c r="B12" s="596" t="s">
        <v>1852</v>
      </c>
      <c r="C12" s="143"/>
      <c r="D12" s="67"/>
    </row>
    <row r="13" spans="1:4">
      <c r="A13" s="594"/>
      <c r="B13" s="596" t="s">
        <v>1853</v>
      </c>
      <c r="C13" s="143"/>
      <c r="D13" s="67"/>
    </row>
    <row r="14" spans="1:4">
      <c r="A14" s="156"/>
      <c r="B14" s="596" t="s">
        <v>1854</v>
      </c>
      <c r="C14" s="143"/>
    </row>
    <row r="15" spans="1:4">
      <c r="A15" s="156">
        <v>8.3000000000000007</v>
      </c>
      <c r="B15" s="220"/>
      <c r="C15" s="138"/>
    </row>
    <row r="16" spans="1:4">
      <c r="A16" s="156"/>
      <c r="B16" s="160" t="s">
        <v>113</v>
      </c>
      <c r="C16" s="138"/>
    </row>
    <row r="17" spans="1:3">
      <c r="A17" s="156"/>
      <c r="B17" s="597" t="s">
        <v>157</v>
      </c>
      <c r="C17" s="143"/>
    </row>
    <row r="18" spans="1:3" ht="28.5">
      <c r="A18" s="156"/>
      <c r="B18" s="596" t="s">
        <v>1855</v>
      </c>
      <c r="C18" s="143"/>
    </row>
    <row r="19" spans="1:3" ht="57">
      <c r="A19" s="156"/>
      <c r="B19" s="596" t="s">
        <v>1856</v>
      </c>
      <c r="C19" s="143"/>
    </row>
    <row r="20" spans="1:3">
      <c r="A20" s="156"/>
      <c r="B20" s="596"/>
      <c r="C20" s="143"/>
    </row>
    <row r="21" spans="1:3">
      <c r="A21" s="156"/>
      <c r="B21" s="596" t="s">
        <v>114</v>
      </c>
      <c r="C21" s="143"/>
    </row>
    <row r="22" spans="1:3">
      <c r="A22" s="156" t="s">
        <v>258</v>
      </c>
      <c r="B22" s="596"/>
      <c r="C22" s="138"/>
    </row>
    <row r="23" spans="1:3">
      <c r="A23" s="156"/>
      <c r="B23" s="595" t="s">
        <v>35</v>
      </c>
      <c r="C23" s="143"/>
    </row>
    <row r="24" spans="1:3">
      <c r="A24" s="156"/>
      <c r="B24" s="596" t="s">
        <v>1682</v>
      </c>
      <c r="C24" s="143"/>
    </row>
    <row r="25" spans="1:3">
      <c r="A25" s="156">
        <v>8.4</v>
      </c>
      <c r="B25" s="220"/>
      <c r="C25" s="138"/>
    </row>
    <row r="26" spans="1:3">
      <c r="A26" s="156"/>
      <c r="B26" s="160" t="s">
        <v>1773</v>
      </c>
      <c r="C26" s="148"/>
    </row>
    <row r="27" spans="1:3" ht="99.75">
      <c r="A27" s="156"/>
      <c r="B27" s="598" t="s">
        <v>1857</v>
      </c>
      <c r="C27" s="148"/>
    </row>
    <row r="28" spans="1:3">
      <c r="A28" s="156" t="s">
        <v>209</v>
      </c>
      <c r="B28" s="599"/>
      <c r="C28" s="165"/>
    </row>
    <row r="29" spans="1:3">
      <c r="A29" s="156"/>
      <c r="B29" s="600" t="s">
        <v>125</v>
      </c>
      <c r="C29" s="148"/>
    </row>
    <row r="30" spans="1:3">
      <c r="A30" s="156" t="s">
        <v>44</v>
      </c>
      <c r="B30" s="599"/>
      <c r="C30" s="148"/>
    </row>
    <row r="31" spans="1:3" ht="85.5">
      <c r="A31" s="156"/>
      <c r="B31" s="601" t="s">
        <v>140</v>
      </c>
      <c r="C31" s="151"/>
    </row>
    <row r="32" spans="1:3">
      <c r="A32" s="156"/>
      <c r="B32" s="596" t="s">
        <v>141</v>
      </c>
      <c r="C32" s="143"/>
    </row>
    <row r="33" spans="1:3" ht="71.25">
      <c r="A33" s="156">
        <v>8.5</v>
      </c>
      <c r="B33" s="220" t="s">
        <v>1858</v>
      </c>
      <c r="C33" s="138"/>
    </row>
    <row r="34" spans="1:3">
      <c r="A34" s="156"/>
      <c r="B34" s="160" t="s">
        <v>115</v>
      </c>
      <c r="C34" s="143"/>
    </row>
    <row r="35" spans="1:3">
      <c r="A35" s="156"/>
      <c r="B35" s="593" t="s">
        <v>1859</v>
      </c>
      <c r="C35" s="143"/>
    </row>
    <row r="36" spans="1:3">
      <c r="A36" s="156"/>
      <c r="B36" s="596" t="s">
        <v>1860</v>
      </c>
      <c r="C36" s="143"/>
    </row>
    <row r="37" spans="1:3">
      <c r="A37" s="156"/>
      <c r="B37" s="596" t="s">
        <v>1861</v>
      </c>
      <c r="C37" s="143"/>
    </row>
    <row r="38" spans="1:3">
      <c r="A38" s="156"/>
      <c r="B38" s="596" t="s">
        <v>1862</v>
      </c>
      <c r="C38" s="143"/>
    </row>
    <row r="39" spans="1:3">
      <c r="A39" s="156"/>
      <c r="B39" s="596" t="s">
        <v>524</v>
      </c>
      <c r="C39" s="143"/>
    </row>
    <row r="40" spans="1:3">
      <c r="A40" s="156">
        <v>8.6</v>
      </c>
      <c r="B40" s="220"/>
      <c r="C40" s="138"/>
    </row>
    <row r="41" spans="1:3">
      <c r="A41" s="156"/>
      <c r="B41" s="160" t="s">
        <v>117</v>
      </c>
      <c r="C41" s="143"/>
    </row>
    <row r="42" spans="1:3" ht="28.5">
      <c r="A42" s="156"/>
      <c r="B42" s="593" t="s">
        <v>189</v>
      </c>
      <c r="C42" s="143"/>
    </row>
    <row r="43" spans="1:3">
      <c r="A43" s="156">
        <v>8.6999999999999993</v>
      </c>
      <c r="B43" s="220"/>
      <c r="C43" s="138"/>
    </row>
    <row r="44" spans="1:3">
      <c r="A44" s="156"/>
      <c r="B44" s="160" t="s">
        <v>254</v>
      </c>
      <c r="C44" s="151"/>
    </row>
    <row r="45" spans="1:3" ht="28.5">
      <c r="A45" s="156"/>
      <c r="B45" s="593" t="s">
        <v>1863</v>
      </c>
      <c r="C45" s="151"/>
    </row>
    <row r="46" spans="1:3">
      <c r="A46" s="156"/>
      <c r="B46" s="602"/>
      <c r="C46" s="151"/>
    </row>
    <row r="47" spans="1:3">
      <c r="A47" s="156"/>
      <c r="B47" s="602"/>
      <c r="C47" s="143"/>
    </row>
    <row r="48" spans="1:3">
      <c r="A48" s="156"/>
      <c r="B48" s="596"/>
      <c r="C48" s="143"/>
    </row>
    <row r="49" spans="1:3">
      <c r="A49" s="167" t="s">
        <v>420</v>
      </c>
      <c r="B49" s="220"/>
      <c r="C49" s="138"/>
    </row>
    <row r="50" spans="1:3">
      <c r="A50" s="156"/>
      <c r="B50" s="160" t="s">
        <v>118</v>
      </c>
      <c r="C50" s="151"/>
    </row>
    <row r="51" spans="1:3" ht="42.75">
      <c r="A51" s="156"/>
      <c r="B51" s="593" t="s">
        <v>1864</v>
      </c>
      <c r="C51" s="143"/>
    </row>
    <row r="52" spans="1:3">
      <c r="A52" s="156" t="s">
        <v>421</v>
      </c>
      <c r="B52" s="220"/>
      <c r="C52" s="138"/>
    </row>
    <row r="53" spans="1:3" ht="57">
      <c r="A53" s="156"/>
      <c r="B53" s="160" t="s">
        <v>482</v>
      </c>
      <c r="C53" s="151"/>
    </row>
    <row r="54" spans="1:3" ht="28.5">
      <c r="A54" s="156"/>
      <c r="B54" s="593" t="s">
        <v>190</v>
      </c>
      <c r="C54" s="143"/>
    </row>
    <row r="55" spans="1:3">
      <c r="A55" s="156" t="s">
        <v>422</v>
      </c>
      <c r="B55" s="220"/>
      <c r="C55" s="138"/>
    </row>
    <row r="56" spans="1:3">
      <c r="A56" s="156"/>
      <c r="B56" s="160" t="s">
        <v>191</v>
      </c>
      <c r="C56" s="143"/>
    </row>
    <row r="57" spans="1:3" ht="57">
      <c r="A57" s="156"/>
      <c r="B57" s="593" t="s">
        <v>489</v>
      </c>
      <c r="C57" s="143"/>
    </row>
    <row r="58" spans="1:3">
      <c r="A58" s="156">
        <v>8.11</v>
      </c>
      <c r="B58" s="220"/>
      <c r="C58" s="138"/>
    </row>
    <row r="59" spans="1:3">
      <c r="A59" s="156"/>
      <c r="B59" s="160" t="s">
        <v>481</v>
      </c>
      <c r="C59" s="143"/>
    </row>
    <row r="60" spans="1:3" ht="28.5">
      <c r="A60" s="156" t="s">
        <v>13</v>
      </c>
      <c r="B60" s="593" t="s">
        <v>192</v>
      </c>
      <c r="C60" s="138"/>
    </row>
    <row r="61" spans="1:3" ht="25.5">
      <c r="A61" s="168" t="s">
        <v>46</v>
      </c>
      <c r="B61" s="595" t="s">
        <v>259</v>
      </c>
      <c r="C61" s="143"/>
    </row>
    <row r="62" spans="1:3">
      <c r="A62" s="168"/>
      <c r="B62" s="596" t="s">
        <v>386</v>
      </c>
      <c r="C62" s="143"/>
    </row>
    <row r="63" spans="1:3" ht="25.5">
      <c r="A63" s="168" t="s">
        <v>415</v>
      </c>
      <c r="B63" s="596"/>
      <c r="C63" s="143"/>
    </row>
    <row r="64" spans="1:3">
      <c r="A64" s="169" t="s">
        <v>156</v>
      </c>
      <c r="B64" s="596"/>
      <c r="C64" s="143"/>
    </row>
    <row r="65" spans="2:2">
      <c r="B65" s="220"/>
    </row>
  </sheetData>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0B299-D45C-4689-AA50-2B15A1FDF099}">
  <dimension ref="A1:C70"/>
  <sheetViews>
    <sheetView view="pageBreakPreview" zoomScaleNormal="100" workbookViewId="0"/>
  </sheetViews>
  <sheetFormatPr defaultColWidth="9" defaultRowHeight="14.25"/>
  <cols>
    <col min="1" max="1" width="7.140625" style="603" customWidth="1"/>
    <col min="2" max="2" width="80.42578125" style="67" customWidth="1"/>
    <col min="3" max="3" width="2" style="67" customWidth="1"/>
    <col min="4" max="256" width="9" style="353"/>
    <col min="257" max="257" width="7.140625" style="353" customWidth="1"/>
    <col min="258" max="258" width="80.42578125" style="353" customWidth="1"/>
    <col min="259" max="259" width="2" style="353" customWidth="1"/>
    <col min="260" max="512" width="9" style="353"/>
    <col min="513" max="513" width="7.140625" style="353" customWidth="1"/>
    <col min="514" max="514" width="80.42578125" style="353" customWidth="1"/>
    <col min="515" max="515" width="2" style="353" customWidth="1"/>
    <col min="516" max="768" width="9" style="353"/>
    <col min="769" max="769" width="7.140625" style="353" customWidth="1"/>
    <col min="770" max="770" width="80.42578125" style="353" customWidth="1"/>
    <col min="771" max="771" width="2" style="353" customWidth="1"/>
    <col min="772" max="1024" width="9" style="353"/>
    <col min="1025" max="1025" width="7.140625" style="353" customWidth="1"/>
    <col min="1026" max="1026" width="80.42578125" style="353" customWidth="1"/>
    <col min="1027" max="1027" width="2" style="353" customWidth="1"/>
    <col min="1028" max="1280" width="9" style="353"/>
    <col min="1281" max="1281" width="7.140625" style="353" customWidth="1"/>
    <col min="1282" max="1282" width="80.42578125" style="353" customWidth="1"/>
    <col min="1283" max="1283" width="2" style="353" customWidth="1"/>
    <col min="1284" max="1536" width="9" style="353"/>
    <col min="1537" max="1537" width="7.140625" style="353" customWidth="1"/>
    <col min="1538" max="1538" width="80.42578125" style="353" customWidth="1"/>
    <col min="1539" max="1539" width="2" style="353" customWidth="1"/>
    <col min="1540" max="1792" width="9" style="353"/>
    <col min="1793" max="1793" width="7.140625" style="353" customWidth="1"/>
    <col min="1794" max="1794" width="80.42578125" style="353" customWidth="1"/>
    <col min="1795" max="1795" width="2" style="353" customWidth="1"/>
    <col min="1796" max="2048" width="9" style="353"/>
    <col min="2049" max="2049" width="7.140625" style="353" customWidth="1"/>
    <col min="2050" max="2050" width="80.42578125" style="353" customWidth="1"/>
    <col min="2051" max="2051" width="2" style="353" customWidth="1"/>
    <col min="2052" max="2304" width="9" style="353"/>
    <col min="2305" max="2305" width="7.140625" style="353" customWidth="1"/>
    <col min="2306" max="2306" width="80.42578125" style="353" customWidth="1"/>
    <col min="2307" max="2307" width="2" style="353" customWidth="1"/>
    <col min="2308" max="2560" width="9" style="353"/>
    <col min="2561" max="2561" width="7.140625" style="353" customWidth="1"/>
    <col min="2562" max="2562" width="80.42578125" style="353" customWidth="1"/>
    <col min="2563" max="2563" width="2" style="353" customWidth="1"/>
    <col min="2564" max="2816" width="9" style="353"/>
    <col min="2817" max="2817" width="7.140625" style="353" customWidth="1"/>
    <col min="2818" max="2818" width="80.42578125" style="353" customWidth="1"/>
    <col min="2819" max="2819" width="2" style="353" customWidth="1"/>
    <col min="2820" max="3072" width="9" style="353"/>
    <col min="3073" max="3073" width="7.140625" style="353" customWidth="1"/>
    <col min="3074" max="3074" width="80.42578125" style="353" customWidth="1"/>
    <col min="3075" max="3075" width="2" style="353" customWidth="1"/>
    <col min="3076" max="3328" width="9" style="353"/>
    <col min="3329" max="3329" width="7.140625" style="353" customWidth="1"/>
    <col min="3330" max="3330" width="80.42578125" style="353" customWidth="1"/>
    <col min="3331" max="3331" width="2" style="353" customWidth="1"/>
    <col min="3332" max="3584" width="9" style="353"/>
    <col min="3585" max="3585" width="7.140625" style="353" customWidth="1"/>
    <col min="3586" max="3586" width="80.42578125" style="353" customWidth="1"/>
    <col min="3587" max="3587" width="2" style="353" customWidth="1"/>
    <col min="3588" max="3840" width="9" style="353"/>
    <col min="3841" max="3841" width="7.140625" style="353" customWidth="1"/>
    <col min="3842" max="3842" width="80.42578125" style="353" customWidth="1"/>
    <col min="3843" max="3843" width="2" style="353" customWidth="1"/>
    <col min="3844" max="4096" width="9" style="353"/>
    <col min="4097" max="4097" width="7.140625" style="353" customWidth="1"/>
    <col min="4098" max="4098" width="80.42578125" style="353" customWidth="1"/>
    <col min="4099" max="4099" width="2" style="353" customWidth="1"/>
    <col min="4100" max="4352" width="9" style="353"/>
    <col min="4353" max="4353" width="7.140625" style="353" customWidth="1"/>
    <col min="4354" max="4354" width="80.42578125" style="353" customWidth="1"/>
    <col min="4355" max="4355" width="2" style="353" customWidth="1"/>
    <col min="4356" max="4608" width="9" style="353"/>
    <col min="4609" max="4609" width="7.140625" style="353" customWidth="1"/>
    <col min="4610" max="4610" width="80.42578125" style="353" customWidth="1"/>
    <col min="4611" max="4611" width="2" style="353" customWidth="1"/>
    <col min="4612" max="4864" width="9" style="353"/>
    <col min="4865" max="4865" width="7.140625" style="353" customWidth="1"/>
    <col min="4866" max="4866" width="80.42578125" style="353" customWidth="1"/>
    <col min="4867" max="4867" width="2" style="353" customWidth="1"/>
    <col min="4868" max="5120" width="9" style="353"/>
    <col min="5121" max="5121" width="7.140625" style="353" customWidth="1"/>
    <col min="5122" max="5122" width="80.42578125" style="353" customWidth="1"/>
    <col min="5123" max="5123" width="2" style="353" customWidth="1"/>
    <col min="5124" max="5376" width="9" style="353"/>
    <col min="5377" max="5377" width="7.140625" style="353" customWidth="1"/>
    <col min="5378" max="5378" width="80.42578125" style="353" customWidth="1"/>
    <col min="5379" max="5379" width="2" style="353" customWidth="1"/>
    <col min="5380" max="5632" width="9" style="353"/>
    <col min="5633" max="5633" width="7.140625" style="353" customWidth="1"/>
    <col min="5634" max="5634" width="80.42578125" style="353" customWidth="1"/>
    <col min="5635" max="5635" width="2" style="353" customWidth="1"/>
    <col min="5636" max="5888" width="9" style="353"/>
    <col min="5889" max="5889" width="7.140625" style="353" customWidth="1"/>
    <col min="5890" max="5890" width="80.42578125" style="353" customWidth="1"/>
    <col min="5891" max="5891" width="2" style="353" customWidth="1"/>
    <col min="5892" max="6144" width="9" style="353"/>
    <col min="6145" max="6145" width="7.140625" style="353" customWidth="1"/>
    <col min="6146" max="6146" width="80.42578125" style="353" customWidth="1"/>
    <col min="6147" max="6147" width="2" style="353" customWidth="1"/>
    <col min="6148" max="6400" width="9" style="353"/>
    <col min="6401" max="6401" width="7.140625" style="353" customWidth="1"/>
    <col min="6402" max="6402" width="80.42578125" style="353" customWidth="1"/>
    <col min="6403" max="6403" width="2" style="353" customWidth="1"/>
    <col min="6404" max="6656" width="9" style="353"/>
    <col min="6657" max="6657" width="7.140625" style="353" customWidth="1"/>
    <col min="6658" max="6658" width="80.42578125" style="353" customWidth="1"/>
    <col min="6659" max="6659" width="2" style="353" customWidth="1"/>
    <col min="6660" max="6912" width="9" style="353"/>
    <col min="6913" max="6913" width="7.140625" style="353" customWidth="1"/>
    <col min="6914" max="6914" width="80.42578125" style="353" customWidth="1"/>
    <col min="6915" max="6915" width="2" style="353" customWidth="1"/>
    <col min="6916" max="7168" width="9" style="353"/>
    <col min="7169" max="7169" width="7.140625" style="353" customWidth="1"/>
    <col min="7170" max="7170" width="80.42578125" style="353" customWidth="1"/>
    <col min="7171" max="7171" width="2" style="353" customWidth="1"/>
    <col min="7172" max="7424" width="9" style="353"/>
    <col min="7425" max="7425" width="7.140625" style="353" customWidth="1"/>
    <col min="7426" max="7426" width="80.42578125" style="353" customWidth="1"/>
    <col min="7427" max="7427" width="2" style="353" customWidth="1"/>
    <col min="7428" max="7680" width="9" style="353"/>
    <col min="7681" max="7681" width="7.140625" style="353" customWidth="1"/>
    <col min="7682" max="7682" width="80.42578125" style="353" customWidth="1"/>
    <col min="7683" max="7683" width="2" style="353" customWidth="1"/>
    <col min="7684" max="7936" width="9" style="353"/>
    <col min="7937" max="7937" width="7.140625" style="353" customWidth="1"/>
    <col min="7938" max="7938" width="80.42578125" style="353" customWidth="1"/>
    <col min="7939" max="7939" width="2" style="353" customWidth="1"/>
    <col min="7940" max="8192" width="9" style="353"/>
    <col min="8193" max="8193" width="7.140625" style="353" customWidth="1"/>
    <col min="8194" max="8194" width="80.42578125" style="353" customWidth="1"/>
    <col min="8195" max="8195" width="2" style="353" customWidth="1"/>
    <col min="8196" max="8448" width="9" style="353"/>
    <col min="8449" max="8449" width="7.140625" style="353" customWidth="1"/>
    <col min="8450" max="8450" width="80.42578125" style="353" customWidth="1"/>
    <col min="8451" max="8451" width="2" style="353" customWidth="1"/>
    <col min="8452" max="8704" width="9" style="353"/>
    <col min="8705" max="8705" width="7.140625" style="353" customWidth="1"/>
    <col min="8706" max="8706" width="80.42578125" style="353" customWidth="1"/>
    <col min="8707" max="8707" width="2" style="353" customWidth="1"/>
    <col min="8708" max="8960" width="9" style="353"/>
    <col min="8961" max="8961" width="7.140625" style="353" customWidth="1"/>
    <col min="8962" max="8962" width="80.42578125" style="353" customWidth="1"/>
    <col min="8963" max="8963" width="2" style="353" customWidth="1"/>
    <col min="8964" max="9216" width="9" style="353"/>
    <col min="9217" max="9217" width="7.140625" style="353" customWidth="1"/>
    <col min="9218" max="9218" width="80.42578125" style="353" customWidth="1"/>
    <col min="9219" max="9219" width="2" style="353" customWidth="1"/>
    <col min="9220" max="9472" width="9" style="353"/>
    <col min="9473" max="9473" width="7.140625" style="353" customWidth="1"/>
    <col min="9474" max="9474" width="80.42578125" style="353" customWidth="1"/>
    <col min="9475" max="9475" width="2" style="353" customWidth="1"/>
    <col min="9476" max="9728" width="9" style="353"/>
    <col min="9729" max="9729" width="7.140625" style="353" customWidth="1"/>
    <col min="9730" max="9730" width="80.42578125" style="353" customWidth="1"/>
    <col min="9731" max="9731" width="2" style="353" customWidth="1"/>
    <col min="9732" max="9984" width="9" style="353"/>
    <col min="9985" max="9985" width="7.140625" style="353" customWidth="1"/>
    <col min="9986" max="9986" width="80.42578125" style="353" customWidth="1"/>
    <col min="9987" max="9987" width="2" style="353" customWidth="1"/>
    <col min="9988" max="10240" width="9" style="353"/>
    <col min="10241" max="10241" width="7.140625" style="353" customWidth="1"/>
    <col min="10242" max="10242" width="80.42578125" style="353" customWidth="1"/>
    <col min="10243" max="10243" width="2" style="353" customWidth="1"/>
    <col min="10244" max="10496" width="9" style="353"/>
    <col min="10497" max="10497" width="7.140625" style="353" customWidth="1"/>
    <col min="10498" max="10498" width="80.42578125" style="353" customWidth="1"/>
    <col min="10499" max="10499" width="2" style="353" customWidth="1"/>
    <col min="10500" max="10752" width="9" style="353"/>
    <col min="10753" max="10753" width="7.140625" style="353" customWidth="1"/>
    <col min="10754" max="10754" width="80.42578125" style="353" customWidth="1"/>
    <col min="10755" max="10755" width="2" style="353" customWidth="1"/>
    <col min="10756" max="11008" width="9" style="353"/>
    <col min="11009" max="11009" width="7.140625" style="353" customWidth="1"/>
    <col min="11010" max="11010" width="80.42578125" style="353" customWidth="1"/>
    <col min="11011" max="11011" width="2" style="353" customWidth="1"/>
    <col min="11012" max="11264" width="9" style="353"/>
    <col min="11265" max="11265" width="7.140625" style="353" customWidth="1"/>
    <col min="11266" max="11266" width="80.42578125" style="353" customWidth="1"/>
    <col min="11267" max="11267" width="2" style="353" customWidth="1"/>
    <col min="11268" max="11520" width="9" style="353"/>
    <col min="11521" max="11521" width="7.140625" style="353" customWidth="1"/>
    <col min="11522" max="11522" width="80.42578125" style="353" customWidth="1"/>
    <col min="11523" max="11523" width="2" style="353" customWidth="1"/>
    <col min="11524" max="11776" width="9" style="353"/>
    <col min="11777" max="11777" width="7.140625" style="353" customWidth="1"/>
    <col min="11778" max="11778" width="80.42578125" style="353" customWidth="1"/>
    <col min="11779" max="11779" width="2" style="353" customWidth="1"/>
    <col min="11780" max="12032" width="9" style="353"/>
    <col min="12033" max="12033" width="7.140625" style="353" customWidth="1"/>
    <col min="12034" max="12034" width="80.42578125" style="353" customWidth="1"/>
    <col min="12035" max="12035" width="2" style="353" customWidth="1"/>
    <col min="12036" max="12288" width="9" style="353"/>
    <col min="12289" max="12289" width="7.140625" style="353" customWidth="1"/>
    <col min="12290" max="12290" width="80.42578125" style="353" customWidth="1"/>
    <col min="12291" max="12291" width="2" style="353" customWidth="1"/>
    <col min="12292" max="12544" width="9" style="353"/>
    <col min="12545" max="12545" width="7.140625" style="353" customWidth="1"/>
    <col min="12546" max="12546" width="80.42578125" style="353" customWidth="1"/>
    <col min="12547" max="12547" width="2" style="353" customWidth="1"/>
    <col min="12548" max="12800" width="9" style="353"/>
    <col min="12801" max="12801" width="7.140625" style="353" customWidth="1"/>
    <col min="12802" max="12802" width="80.42578125" style="353" customWidth="1"/>
    <col min="12803" max="12803" width="2" style="353" customWidth="1"/>
    <col min="12804" max="13056" width="9" style="353"/>
    <col min="13057" max="13057" width="7.140625" style="353" customWidth="1"/>
    <col min="13058" max="13058" width="80.42578125" style="353" customWidth="1"/>
    <col min="13059" max="13059" width="2" style="353" customWidth="1"/>
    <col min="13060" max="13312" width="9" style="353"/>
    <col min="13313" max="13313" width="7.140625" style="353" customWidth="1"/>
    <col min="13314" max="13314" width="80.42578125" style="353" customWidth="1"/>
    <col min="13315" max="13315" width="2" style="353" customWidth="1"/>
    <col min="13316" max="13568" width="9" style="353"/>
    <col min="13569" max="13569" width="7.140625" style="353" customWidth="1"/>
    <col min="13570" max="13570" width="80.42578125" style="353" customWidth="1"/>
    <col min="13571" max="13571" width="2" style="353" customWidth="1"/>
    <col min="13572" max="13824" width="9" style="353"/>
    <col min="13825" max="13825" width="7.140625" style="353" customWidth="1"/>
    <col min="13826" max="13826" width="80.42578125" style="353" customWidth="1"/>
    <col min="13827" max="13827" width="2" style="353" customWidth="1"/>
    <col min="13828" max="14080" width="9" style="353"/>
    <col min="14081" max="14081" width="7.140625" style="353" customWidth="1"/>
    <col min="14082" max="14082" width="80.42578125" style="353" customWidth="1"/>
    <col min="14083" max="14083" width="2" style="353" customWidth="1"/>
    <col min="14084" max="14336" width="9" style="353"/>
    <col min="14337" max="14337" width="7.140625" style="353" customWidth="1"/>
    <col min="14338" max="14338" width="80.42578125" style="353" customWidth="1"/>
    <col min="14339" max="14339" width="2" style="353" customWidth="1"/>
    <col min="14340" max="14592" width="9" style="353"/>
    <col min="14593" max="14593" width="7.140625" style="353" customWidth="1"/>
    <col min="14594" max="14594" width="80.42578125" style="353" customWidth="1"/>
    <col min="14595" max="14595" width="2" style="353" customWidth="1"/>
    <col min="14596" max="14848" width="9" style="353"/>
    <col min="14849" max="14849" width="7.140625" style="353" customWidth="1"/>
    <col min="14850" max="14850" width="80.42578125" style="353" customWidth="1"/>
    <col min="14851" max="14851" width="2" style="353" customWidth="1"/>
    <col min="14852" max="15104" width="9" style="353"/>
    <col min="15105" max="15105" width="7.140625" style="353" customWidth="1"/>
    <col min="15106" max="15106" width="80.42578125" style="353" customWidth="1"/>
    <col min="15107" max="15107" width="2" style="353" customWidth="1"/>
    <col min="15108" max="15360" width="9" style="353"/>
    <col min="15361" max="15361" width="7.140625" style="353" customWidth="1"/>
    <col min="15362" max="15362" width="80.42578125" style="353" customWidth="1"/>
    <col min="15363" max="15363" width="2" style="353" customWidth="1"/>
    <col min="15364" max="15616" width="9" style="353"/>
    <col min="15617" max="15617" width="7.140625" style="353" customWidth="1"/>
    <col min="15618" max="15618" width="80.42578125" style="353" customWidth="1"/>
    <col min="15619" max="15619" width="2" style="353" customWidth="1"/>
    <col min="15620" max="15872" width="9" style="353"/>
    <col min="15873" max="15873" width="7.140625" style="353" customWidth="1"/>
    <col min="15874" max="15874" width="80.42578125" style="353" customWidth="1"/>
    <col min="15875" max="15875" width="2" style="353" customWidth="1"/>
    <col min="15876" max="16128" width="9" style="353"/>
    <col min="16129" max="16129" width="7.140625" style="353" customWidth="1"/>
    <col min="16130" max="16130" width="80.42578125" style="353" customWidth="1"/>
    <col min="16131" max="16131" width="2" style="353" customWidth="1"/>
    <col min="16132" max="16384" width="9" style="353"/>
  </cols>
  <sheetData>
    <row r="1" spans="1:3" ht="28.5">
      <c r="A1" s="154">
        <v>9</v>
      </c>
      <c r="B1" s="155" t="s">
        <v>423</v>
      </c>
      <c r="C1" s="66"/>
    </row>
    <row r="2" spans="1:3">
      <c r="A2" s="156">
        <v>9.1</v>
      </c>
      <c r="B2" s="157" t="s">
        <v>111</v>
      </c>
      <c r="C2" s="66"/>
    </row>
    <row r="3" spans="1:3">
      <c r="A3" s="156"/>
      <c r="B3" s="593"/>
    </row>
    <row r="4" spans="1:3">
      <c r="A4" s="156"/>
      <c r="B4" s="604" t="s">
        <v>547</v>
      </c>
    </row>
    <row r="5" spans="1:3">
      <c r="A5" s="156"/>
      <c r="B5" s="605" t="s">
        <v>1865</v>
      </c>
    </row>
    <row r="6" spans="1:3">
      <c r="A6" s="156"/>
      <c r="B6" s="605" t="s">
        <v>1866</v>
      </c>
    </row>
    <row r="7" spans="1:3">
      <c r="A7" s="156"/>
      <c r="B7" s="605" t="s">
        <v>1867</v>
      </c>
    </row>
    <row r="8" spans="1:3">
      <c r="A8" s="156"/>
      <c r="B8" s="605" t="s">
        <v>1868</v>
      </c>
    </row>
    <row r="9" spans="1:3">
      <c r="A9" s="156"/>
      <c r="B9" s="605" t="s">
        <v>1869</v>
      </c>
    </row>
    <row r="10" spans="1:3">
      <c r="A10" s="156"/>
      <c r="B10" s="606"/>
    </row>
    <row r="11" spans="1:3">
      <c r="A11" s="156"/>
      <c r="B11" s="606"/>
    </row>
    <row r="12" spans="1:3">
      <c r="A12" s="156"/>
      <c r="B12" s="606"/>
    </row>
    <row r="13" spans="1:3">
      <c r="A13" s="156"/>
      <c r="B13" s="220"/>
    </row>
    <row r="14" spans="1:3">
      <c r="A14" s="156">
        <v>9.1999999999999993</v>
      </c>
      <c r="B14" s="160" t="s">
        <v>112</v>
      </c>
      <c r="C14" s="66"/>
    </row>
    <row r="15" spans="1:3" ht="56.25" customHeight="1">
      <c r="A15" s="156"/>
      <c r="B15" s="598">
        <v>2.5</v>
      </c>
    </row>
    <row r="16" spans="1:3" ht="15.75" customHeight="1">
      <c r="A16" s="156"/>
      <c r="B16" s="607"/>
    </row>
    <row r="17" spans="1:3" ht="18.75" customHeight="1">
      <c r="A17" s="156"/>
      <c r="B17" s="595" t="s">
        <v>1870</v>
      </c>
    </row>
    <row r="18" spans="1:3" ht="56.25" customHeight="1">
      <c r="A18" s="156"/>
      <c r="B18" s="596" t="s">
        <v>1871</v>
      </c>
    </row>
    <row r="19" spans="1:3" ht="33" customHeight="1">
      <c r="A19" s="156"/>
      <c r="B19" s="607"/>
    </row>
    <row r="20" spans="1:3">
      <c r="A20" s="156"/>
      <c r="B20" s="220"/>
    </row>
    <row r="21" spans="1:3">
      <c r="A21" s="156">
        <v>9.3000000000000007</v>
      </c>
      <c r="B21" s="160" t="s">
        <v>113</v>
      </c>
      <c r="C21" s="66"/>
    </row>
    <row r="22" spans="1:3">
      <c r="A22" s="156"/>
      <c r="B22" s="597" t="s">
        <v>157</v>
      </c>
      <c r="C22" s="66"/>
    </row>
    <row r="23" spans="1:3" ht="42.75">
      <c r="A23" s="156"/>
      <c r="B23" s="605" t="s">
        <v>1872</v>
      </c>
    </row>
    <row r="24" spans="1:3" ht="57">
      <c r="A24" s="156"/>
      <c r="B24" s="605" t="s">
        <v>1873</v>
      </c>
    </row>
    <row r="25" spans="1:3">
      <c r="A25" s="156"/>
      <c r="B25" s="596"/>
    </row>
    <row r="26" spans="1:3">
      <c r="A26" s="156"/>
      <c r="B26" s="596" t="s">
        <v>114</v>
      </c>
    </row>
    <row r="27" spans="1:3">
      <c r="A27" s="156"/>
      <c r="B27" s="596"/>
    </row>
    <row r="28" spans="1:3">
      <c r="A28" s="156" t="s">
        <v>17</v>
      </c>
      <c r="B28" s="595" t="s">
        <v>35</v>
      </c>
      <c r="C28" s="66"/>
    </row>
    <row r="29" spans="1:3">
      <c r="A29" s="156"/>
      <c r="B29" s="596" t="s">
        <v>1685</v>
      </c>
    </row>
    <row r="30" spans="1:3">
      <c r="A30" s="156"/>
      <c r="B30" s="220"/>
    </row>
    <row r="31" spans="1:3">
      <c r="A31" s="156">
        <v>9.4</v>
      </c>
      <c r="B31" s="160" t="s">
        <v>1773</v>
      </c>
      <c r="C31" s="66"/>
    </row>
    <row r="32" spans="1:3" ht="85.5">
      <c r="A32" s="156"/>
      <c r="B32" s="598" t="s">
        <v>1874</v>
      </c>
      <c r="C32" s="69"/>
    </row>
    <row r="33" spans="1:3">
      <c r="A33" s="156"/>
      <c r="B33" s="608"/>
      <c r="C33" s="69"/>
    </row>
    <row r="34" spans="1:3">
      <c r="A34" s="156" t="s">
        <v>253</v>
      </c>
      <c r="B34" s="609" t="s">
        <v>125</v>
      </c>
      <c r="C34" s="171"/>
    </row>
    <row r="35" spans="1:3">
      <c r="A35" s="156"/>
      <c r="B35" s="610"/>
      <c r="C35" s="69"/>
    </row>
    <row r="36" spans="1:3" ht="85.5">
      <c r="A36" s="156"/>
      <c r="B36" s="601" t="s">
        <v>140</v>
      </c>
      <c r="C36" s="69"/>
    </row>
    <row r="37" spans="1:3" ht="28.5">
      <c r="A37" s="156"/>
      <c r="B37" s="596" t="s">
        <v>1875</v>
      </c>
      <c r="C37" s="71"/>
    </row>
    <row r="38" spans="1:3">
      <c r="A38" s="156"/>
      <c r="B38" s="220"/>
    </row>
    <row r="39" spans="1:3">
      <c r="A39" s="156">
        <v>9.5</v>
      </c>
      <c r="B39" s="160" t="s">
        <v>115</v>
      </c>
      <c r="C39" s="66"/>
    </row>
    <row r="40" spans="1:3">
      <c r="A40" s="156"/>
      <c r="B40" s="593" t="s">
        <v>1876</v>
      </c>
    </row>
    <row r="41" spans="1:3">
      <c r="A41" s="156"/>
      <c r="B41" s="596" t="s">
        <v>1860</v>
      </c>
    </row>
    <row r="42" spans="1:3">
      <c r="A42" s="156"/>
      <c r="B42" s="596" t="s">
        <v>1877</v>
      </c>
    </row>
    <row r="43" spans="1:3">
      <c r="A43" s="156"/>
      <c r="B43" s="596" t="s">
        <v>1878</v>
      </c>
    </row>
    <row r="44" spans="1:3">
      <c r="A44" s="156"/>
      <c r="B44" s="596" t="s">
        <v>525</v>
      </c>
    </row>
    <row r="45" spans="1:3">
      <c r="A45" s="156"/>
      <c r="B45" s="596"/>
    </row>
    <row r="46" spans="1:3">
      <c r="A46" s="156"/>
      <c r="B46" s="220"/>
    </row>
    <row r="47" spans="1:3">
      <c r="A47" s="156">
        <v>9.6</v>
      </c>
      <c r="B47" s="160" t="s">
        <v>117</v>
      </c>
      <c r="C47" s="84"/>
    </row>
    <row r="48" spans="1:3" ht="28.5">
      <c r="A48" s="156"/>
      <c r="B48" s="593" t="s">
        <v>189</v>
      </c>
      <c r="C48" s="335"/>
    </row>
    <row r="49" spans="1:3">
      <c r="A49" s="156"/>
      <c r="B49" s="220"/>
      <c r="C49" s="335"/>
    </row>
    <row r="50" spans="1:3">
      <c r="A50" s="156">
        <v>9.6999999999999993</v>
      </c>
      <c r="B50" s="160" t="s">
        <v>254</v>
      </c>
      <c r="C50" s="66"/>
    </row>
    <row r="51" spans="1:3">
      <c r="A51" s="156"/>
      <c r="B51" s="335" t="s">
        <v>1879</v>
      </c>
      <c r="C51" s="71"/>
    </row>
    <row r="52" spans="1:3" ht="71.25">
      <c r="A52" s="156"/>
      <c r="B52" s="335" t="s">
        <v>1880</v>
      </c>
      <c r="C52" s="71"/>
    </row>
    <row r="53" spans="1:3">
      <c r="A53" s="156"/>
      <c r="B53" s="602"/>
      <c r="C53" s="71"/>
    </row>
    <row r="54" spans="1:3">
      <c r="A54" s="156"/>
      <c r="B54" s="596"/>
      <c r="C54" s="335"/>
    </row>
    <row r="55" spans="1:3">
      <c r="A55" s="167" t="s">
        <v>424</v>
      </c>
      <c r="B55" s="160" t="s">
        <v>118</v>
      </c>
      <c r="C55" s="84"/>
    </row>
    <row r="56" spans="1:3" ht="42.75">
      <c r="A56" s="156"/>
      <c r="B56" s="593" t="s">
        <v>1881</v>
      </c>
      <c r="C56" s="337"/>
    </row>
    <row r="57" spans="1:3">
      <c r="A57" s="156"/>
      <c r="B57" s="220"/>
      <c r="C57" s="335"/>
    </row>
    <row r="58" spans="1:3" ht="57">
      <c r="A58" s="156" t="s">
        <v>425</v>
      </c>
      <c r="B58" s="160" t="s">
        <v>482</v>
      </c>
      <c r="C58" s="66"/>
    </row>
    <row r="59" spans="1:3" ht="28.5">
      <c r="A59" s="156"/>
      <c r="B59" s="593" t="s">
        <v>1882</v>
      </c>
      <c r="C59" s="71"/>
    </row>
    <row r="60" spans="1:3">
      <c r="A60" s="156"/>
      <c r="B60" s="220"/>
      <c r="C60" s="143"/>
    </row>
    <row r="61" spans="1:3">
      <c r="A61" s="156" t="s">
        <v>283</v>
      </c>
      <c r="B61" s="160" t="s">
        <v>191</v>
      </c>
      <c r="C61" s="138"/>
    </row>
    <row r="62" spans="1:3" ht="57">
      <c r="A62" s="156"/>
      <c r="B62" s="593" t="s">
        <v>489</v>
      </c>
      <c r="C62" s="143"/>
    </row>
    <row r="63" spans="1:3">
      <c r="A63" s="156"/>
      <c r="B63" s="220"/>
      <c r="C63" s="143"/>
    </row>
    <row r="64" spans="1:3">
      <c r="A64" s="156">
        <v>9.11</v>
      </c>
      <c r="B64" s="160" t="s">
        <v>481</v>
      </c>
      <c r="C64" s="138"/>
    </row>
    <row r="65" spans="1:3" ht="28.5">
      <c r="A65" s="156"/>
      <c r="B65" s="593" t="s">
        <v>192</v>
      </c>
      <c r="C65" s="143"/>
    </row>
    <row r="66" spans="1:3">
      <c r="A66" s="156" t="s">
        <v>13</v>
      </c>
      <c r="B66" s="595" t="s">
        <v>259</v>
      </c>
      <c r="C66" s="138"/>
    </row>
    <row r="67" spans="1:3" ht="25.5">
      <c r="A67" s="168" t="s">
        <v>46</v>
      </c>
      <c r="B67" s="596"/>
      <c r="C67" s="143"/>
    </row>
    <row r="68" spans="1:3">
      <c r="A68" s="168"/>
      <c r="B68" s="596"/>
      <c r="C68" s="143"/>
    </row>
    <row r="69" spans="1:3" ht="25.5">
      <c r="A69" s="168" t="s">
        <v>415</v>
      </c>
      <c r="B69" s="596"/>
      <c r="C69" s="143"/>
    </row>
    <row r="70" spans="1:3">
      <c r="A70" s="169" t="s">
        <v>156</v>
      </c>
      <c r="B70" s="220"/>
      <c r="C70" s="143"/>
    </row>
  </sheetData>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C66E-E7D3-42BF-8A10-8EAB578C26DE}">
  <sheetPr>
    <tabColor rgb="FF92D050"/>
  </sheetPr>
  <dimension ref="A1:C71"/>
  <sheetViews>
    <sheetView workbookViewId="0"/>
  </sheetViews>
  <sheetFormatPr defaultColWidth="9" defaultRowHeight="14.25"/>
  <cols>
    <col min="1" max="1" width="7.140625" style="170" customWidth="1"/>
    <col min="2" max="2" width="80.42578125" style="67" customWidth="1"/>
    <col min="3" max="3" width="2" style="67" customWidth="1"/>
    <col min="4" max="16384" width="9" style="353"/>
  </cols>
  <sheetData>
    <row r="1" spans="1:3" ht="42.75">
      <c r="A1" s="154">
        <v>10</v>
      </c>
      <c r="B1" s="614" t="s">
        <v>1914</v>
      </c>
      <c r="C1" s="66"/>
    </row>
    <row r="2" spans="1:3">
      <c r="A2" s="156">
        <v>10.1</v>
      </c>
      <c r="B2" s="157" t="s">
        <v>111</v>
      </c>
      <c r="C2" s="66"/>
    </row>
    <row r="3" spans="1:3">
      <c r="A3" s="156"/>
      <c r="B3" s="593" t="s">
        <v>1909</v>
      </c>
    </row>
    <row r="4" spans="1:3">
      <c r="A4" s="156"/>
      <c r="B4" s="605"/>
    </row>
    <row r="5" spans="1:3">
      <c r="A5" s="156"/>
      <c r="B5" s="604" t="s">
        <v>547</v>
      </c>
    </row>
    <row r="6" spans="1:3">
      <c r="A6" s="156"/>
      <c r="B6" s="605" t="s">
        <v>1910</v>
      </c>
    </row>
    <row r="7" spans="1:3">
      <c r="A7" s="156"/>
      <c r="B7" s="605" t="s">
        <v>1911</v>
      </c>
    </row>
    <row r="8" spans="1:3">
      <c r="A8" s="156"/>
      <c r="B8" s="605" t="s">
        <v>1912</v>
      </c>
    </row>
    <row r="9" spans="1:3">
      <c r="A9" s="156"/>
      <c r="B9" s="605" t="s">
        <v>1913</v>
      </c>
    </row>
    <row r="10" spans="1:3">
      <c r="A10" s="156"/>
      <c r="B10" s="220"/>
    </row>
    <row r="11" spans="1:3">
      <c r="A11" s="156"/>
      <c r="B11" s="144"/>
    </row>
    <row r="12" spans="1:3">
      <c r="A12" s="156" t="s">
        <v>1746</v>
      </c>
      <c r="B12" s="353" t="s">
        <v>1915</v>
      </c>
    </row>
    <row r="13" spans="1:3">
      <c r="A13" s="156"/>
      <c r="B13" s="353"/>
    </row>
    <row r="14" spans="1:3" ht="28.5">
      <c r="A14" s="156" t="s">
        <v>1747</v>
      </c>
      <c r="B14" s="345" t="s">
        <v>1916</v>
      </c>
    </row>
    <row r="15" spans="1:3">
      <c r="A15" s="156"/>
      <c r="B15" s="159"/>
    </row>
    <row r="16" spans="1:3">
      <c r="A16" s="156">
        <v>10.199999999999999</v>
      </c>
      <c r="B16" s="160" t="s">
        <v>112</v>
      </c>
      <c r="C16" s="66"/>
    </row>
    <row r="17" spans="1:3" ht="56.25" customHeight="1">
      <c r="A17" s="156"/>
      <c r="B17" s="605" t="s">
        <v>1917</v>
      </c>
    </row>
    <row r="18" spans="1:3" ht="15.75" customHeight="1">
      <c r="A18" s="156"/>
      <c r="B18" s="226"/>
    </row>
    <row r="19" spans="1:3">
      <c r="A19" s="156"/>
      <c r="B19" s="159"/>
    </row>
    <row r="20" spans="1:3">
      <c r="A20" s="156">
        <v>10.3</v>
      </c>
      <c r="B20" s="160" t="s">
        <v>113</v>
      </c>
      <c r="C20" s="66"/>
    </row>
    <row r="21" spans="1:3">
      <c r="A21" s="156"/>
      <c r="B21" s="161" t="s">
        <v>157</v>
      </c>
      <c r="C21" s="66"/>
    </row>
    <row r="22" spans="1:3" ht="57">
      <c r="A22" s="156"/>
      <c r="B22" s="605" t="s">
        <v>1918</v>
      </c>
    </row>
    <row r="23" spans="1:3">
      <c r="A23" s="156"/>
      <c r="B23" s="162" t="s">
        <v>114</v>
      </c>
    </row>
    <row r="24" spans="1:3">
      <c r="A24" s="156"/>
      <c r="B24" s="162"/>
    </row>
    <row r="25" spans="1:3">
      <c r="A25" s="156" t="s">
        <v>1748</v>
      </c>
      <c r="B25" s="163" t="s">
        <v>35</v>
      </c>
      <c r="C25" s="66"/>
    </row>
    <row r="26" spans="1:3">
      <c r="A26" s="156"/>
      <c r="B26" s="162" t="s">
        <v>1671</v>
      </c>
    </row>
    <row r="27" spans="1:3">
      <c r="A27" s="156"/>
      <c r="B27" s="159"/>
    </row>
    <row r="28" spans="1:3">
      <c r="A28" s="156">
        <v>10.4</v>
      </c>
      <c r="B28" s="160" t="s">
        <v>581</v>
      </c>
      <c r="C28" s="69"/>
    </row>
    <row r="29" spans="1:3" ht="171">
      <c r="A29" s="156" t="s">
        <v>1749</v>
      </c>
      <c r="B29" s="142" t="s">
        <v>580</v>
      </c>
      <c r="C29" s="171"/>
    </row>
    <row r="30" spans="1:3" ht="57">
      <c r="A30" s="156" t="s">
        <v>1750</v>
      </c>
      <c r="B30" s="253" t="s">
        <v>582</v>
      </c>
      <c r="C30" s="69"/>
    </row>
    <row r="31" spans="1:3">
      <c r="A31" s="156"/>
      <c r="B31" s="142"/>
      <c r="C31" s="69"/>
    </row>
    <row r="32" spans="1:3">
      <c r="A32" s="156"/>
      <c r="B32" s="164" t="s">
        <v>125</v>
      </c>
      <c r="C32" s="71"/>
    </row>
    <row r="33" spans="1:3" ht="128.25">
      <c r="A33" s="156"/>
      <c r="B33" s="601" t="s">
        <v>1921</v>
      </c>
    </row>
    <row r="34" spans="1:3" ht="57">
      <c r="A34" s="156"/>
      <c r="B34" s="596" t="s">
        <v>1922</v>
      </c>
      <c r="C34" s="66"/>
    </row>
    <row r="35" spans="1:3">
      <c r="A35" s="156"/>
      <c r="B35" s="166"/>
    </row>
    <row r="36" spans="1:3">
      <c r="A36" s="156"/>
      <c r="B36" s="166"/>
    </row>
    <row r="37" spans="1:3">
      <c r="A37" s="156" t="s">
        <v>1751</v>
      </c>
      <c r="B37" s="163" t="s">
        <v>585</v>
      </c>
    </row>
    <row r="38" spans="1:3" ht="42.75">
      <c r="A38" s="156"/>
      <c r="B38" s="601" t="s">
        <v>1919</v>
      </c>
    </row>
    <row r="39" spans="1:3" ht="57">
      <c r="A39" s="156"/>
      <c r="B39" s="598" t="s">
        <v>1920</v>
      </c>
      <c r="C39" s="66"/>
    </row>
    <row r="40" spans="1:3">
      <c r="A40" s="156">
        <v>10.5</v>
      </c>
      <c r="B40" s="160" t="s">
        <v>115</v>
      </c>
      <c r="C40" s="71"/>
    </row>
    <row r="41" spans="1:3">
      <c r="A41" s="156"/>
      <c r="B41" s="593" t="s">
        <v>1923</v>
      </c>
      <c r="C41" s="71"/>
    </row>
    <row r="42" spans="1:3">
      <c r="A42" s="156"/>
      <c r="B42" s="596" t="s">
        <v>1860</v>
      </c>
      <c r="C42" s="71"/>
    </row>
    <row r="43" spans="1:3">
      <c r="A43" s="156"/>
      <c r="B43" s="596" t="s">
        <v>1924</v>
      </c>
      <c r="C43" s="62"/>
    </row>
    <row r="44" spans="1:3">
      <c r="A44" s="156"/>
      <c r="B44" s="596" t="s">
        <v>1925</v>
      </c>
      <c r="C44" s="61"/>
    </row>
    <row r="45" spans="1:3">
      <c r="A45" s="156"/>
      <c r="B45" s="596" t="s">
        <v>525</v>
      </c>
      <c r="C45" s="63"/>
    </row>
    <row r="46" spans="1:3">
      <c r="A46" s="156"/>
      <c r="B46" s="162"/>
      <c r="C46" s="62"/>
    </row>
    <row r="47" spans="1:3">
      <c r="A47" s="156"/>
      <c r="B47" s="159"/>
      <c r="C47" s="66"/>
    </row>
    <row r="48" spans="1:3">
      <c r="A48" s="156">
        <v>10.6</v>
      </c>
      <c r="B48" s="160" t="s">
        <v>117</v>
      </c>
      <c r="C48" s="71"/>
    </row>
    <row r="49" spans="1:3" ht="28.5">
      <c r="A49" s="156"/>
      <c r="B49" s="158" t="s">
        <v>189</v>
      </c>
      <c r="C49" s="143"/>
    </row>
    <row r="50" spans="1:3">
      <c r="A50" s="156"/>
      <c r="B50" s="159"/>
      <c r="C50" s="138"/>
    </row>
    <row r="51" spans="1:3">
      <c r="A51" s="156">
        <v>10.7</v>
      </c>
      <c r="B51" s="160" t="s">
        <v>254</v>
      </c>
      <c r="C51" s="143"/>
    </row>
    <row r="52" spans="1:3" ht="28.5">
      <c r="A52" s="156"/>
      <c r="B52" s="335" t="s">
        <v>1926</v>
      </c>
      <c r="C52" s="143"/>
    </row>
    <row r="53" spans="1:3" ht="42.75">
      <c r="A53" s="156"/>
      <c r="B53" s="605" t="s">
        <v>1927</v>
      </c>
      <c r="C53" s="138"/>
    </row>
    <row r="54" spans="1:3">
      <c r="A54" s="156"/>
      <c r="B54" s="166"/>
      <c r="C54" s="143"/>
    </row>
    <row r="55" spans="1:3">
      <c r="A55" s="156"/>
      <c r="B55" s="162"/>
      <c r="C55" s="138"/>
    </row>
    <row r="56" spans="1:3">
      <c r="A56" s="167" t="s">
        <v>1752</v>
      </c>
      <c r="B56" s="160" t="s">
        <v>118</v>
      </c>
      <c r="C56" s="143"/>
    </row>
    <row r="57" spans="1:3" ht="71.25">
      <c r="A57" s="156"/>
      <c r="B57" s="158" t="s">
        <v>1928</v>
      </c>
      <c r="C57" s="143"/>
    </row>
    <row r="58" spans="1:3">
      <c r="A58" s="156"/>
      <c r="B58" s="159"/>
      <c r="C58" s="143"/>
    </row>
    <row r="59" spans="1:3" ht="57">
      <c r="A59" s="156" t="s">
        <v>1753</v>
      </c>
      <c r="B59" s="160" t="s">
        <v>482</v>
      </c>
      <c r="C59" s="143"/>
    </row>
    <row r="60" spans="1:3" ht="28.5">
      <c r="A60" s="156"/>
      <c r="B60" s="593" t="s">
        <v>1929</v>
      </c>
    </row>
    <row r="61" spans="1:3">
      <c r="A61" s="156"/>
      <c r="B61" s="159"/>
    </row>
    <row r="62" spans="1:3">
      <c r="A62" s="156" t="s">
        <v>1753</v>
      </c>
      <c r="B62" s="160" t="s">
        <v>191</v>
      </c>
    </row>
    <row r="63" spans="1:3" ht="57">
      <c r="A63" s="156"/>
      <c r="B63" s="158" t="s">
        <v>489</v>
      </c>
    </row>
    <row r="64" spans="1:3">
      <c r="A64" s="156"/>
      <c r="B64" s="159"/>
    </row>
    <row r="65" spans="1:2">
      <c r="A65" s="156">
        <v>10.11</v>
      </c>
      <c r="B65" s="160" t="s">
        <v>481</v>
      </c>
    </row>
    <row r="66" spans="1:2" ht="28.5">
      <c r="A66" s="156"/>
      <c r="B66" s="158" t="s">
        <v>192</v>
      </c>
    </row>
    <row r="67" spans="1:2">
      <c r="A67" s="156" t="s">
        <v>13</v>
      </c>
      <c r="B67" s="163" t="s">
        <v>259</v>
      </c>
    </row>
    <row r="68" spans="1:2" ht="25.5">
      <c r="A68" s="168" t="s">
        <v>46</v>
      </c>
      <c r="B68" s="162"/>
    </row>
    <row r="69" spans="1:2">
      <c r="A69" s="168"/>
      <c r="B69" s="162"/>
    </row>
    <row r="70" spans="1:2" ht="25.5">
      <c r="A70" s="168" t="s">
        <v>415</v>
      </c>
      <c r="B70" s="162"/>
    </row>
    <row r="71" spans="1:2">
      <c r="A71" s="169" t="s">
        <v>156</v>
      </c>
      <c r="B71" s="159"/>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9</vt:i4>
      </vt:variant>
    </vt:vector>
  </HeadingPairs>
  <TitlesOfParts>
    <vt:vector size="27" baseType="lpstr">
      <vt:lpstr>Cover</vt:lpstr>
      <vt:lpstr>1 Basic info</vt:lpstr>
      <vt:lpstr>2 Findings</vt:lpstr>
      <vt:lpstr>3 RA Cert process</vt:lpstr>
      <vt:lpstr>6 S1 (old version)</vt:lpstr>
      <vt:lpstr>7 S2 (old version)</vt:lpstr>
      <vt:lpstr>8 S3</vt:lpstr>
      <vt:lpstr>9 S4</vt:lpstr>
      <vt:lpstr>10 S5</vt:lpstr>
      <vt:lpstr>A1 UKWAS v3.1 (2012+)</vt:lpstr>
      <vt:lpstr>A1 UKWAS v4.0</vt:lpstr>
      <vt:lpstr>A2 Stakeholder Summary</vt:lpstr>
      <vt:lpstr>A3 Species list</vt:lpstr>
      <vt:lpstr>A7 Members &amp; FMUs</vt:lpstr>
      <vt:lpstr>A11a Cert Decsn</vt:lpstr>
      <vt:lpstr>A12a Product schedule</vt:lpstr>
      <vt:lpstr>A14a Product Codes</vt:lpstr>
      <vt:lpstr>A15 Opening and Closing Meeting</vt:lpstr>
      <vt:lpstr>'1 Basic info'!Print_Area</vt:lpstr>
      <vt:lpstr>'2 Findings'!Print_Area</vt:lpstr>
      <vt:lpstr>'3 RA Cert process'!Print_Area</vt:lpstr>
      <vt:lpstr>'6 S1 (old version)'!Print_Area</vt:lpstr>
      <vt:lpstr>'7 S2 (old version)'!Print_Area</vt:lpstr>
      <vt:lpstr>'8 S3'!Print_Area</vt:lpstr>
      <vt:lpstr>'9 S4'!Print_Area</vt:lpstr>
      <vt:lpstr>'A12a Product schedule'!Print_Area</vt:lpstr>
      <vt:lpstr>'A7 Members &amp; FMUs'!Print_Area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Nicola Brennan</cp:lastModifiedBy>
  <cp:lastPrinted>2021-01-21T16:39:17Z</cp:lastPrinted>
  <dcterms:created xsi:type="dcterms:W3CDTF">2005-01-24T17:03:19Z</dcterms:created>
  <dcterms:modified xsi:type="dcterms:W3CDTF">2021-04-16T16:20:07Z</dcterms:modified>
</cp:coreProperties>
</file>