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5340 Czernin-Kinsky Scottish Company Ltd - TRANSER 12.10.2016\2022 S1\"/>
    </mc:Choice>
  </mc:AlternateContent>
  <xr:revisionPtr revIDLastSave="0" documentId="13_ncr:1_{67B88036-78B3-4776-B0AC-3EB3A3B6DC24}" xr6:coauthVersionLast="47" xr6:coauthVersionMax="47" xr10:uidLastSave="{00000000-0000-0000-0000-000000000000}"/>
  <bookViews>
    <workbookView xWindow="-120" yWindow="-16320" windowWidth="29040" windowHeight="15840" tabRatio="949" xr2:uid="{00000000-000D-0000-FFFF-FFFF00000000}"/>
  </bookViews>
  <sheets>
    <sheet name="Cover" sheetId="78" r:id="rId1"/>
    <sheet name="1 Basic info" sheetId="80" r:id="rId2"/>
    <sheet name="2 Findings" sheetId="77" r:id="rId3"/>
    <sheet name="3 RA Cert process" sheetId="3" r:id="rId4"/>
    <sheet name="5 RA Org Structure+Management" sheetId="79" r:id="rId5"/>
    <sheet name="6 S1" sheetId="81" r:id="rId6"/>
    <sheet name="7 S2" sheetId="50" state="hidden" r:id="rId7"/>
    <sheet name="8 S3" sheetId="51" state="hidden" r:id="rId8"/>
    <sheet name="9 S4" sheetId="49" state="hidden" r:id="rId9"/>
    <sheet name="A1 Checklist" sheetId="40" r:id="rId10"/>
    <sheet name="A2 Consultation" sheetId="23" r:id="rId11"/>
    <sheet name="A3 Species list" sheetId="16" r:id="rId12"/>
    <sheet name="A9 NTFP checklist" sheetId="47" state="hidden" r:id="rId13"/>
    <sheet name="A10 Glossary" sheetId="41" r:id="rId14"/>
    <sheet name="A11a Cert decsn" sheetId="42" r:id="rId15"/>
    <sheet name="A12a Product schedule" sheetId="53" r:id="rId16"/>
    <sheet name="A13 ILO conventions" sheetId="55" r:id="rId17"/>
    <sheet name="A14a Product codes" sheetId="58" r:id="rId18"/>
    <sheet name="A18 Opening &amp; Closing" sheetId="71" r:id="rId19"/>
  </sheets>
  <externalReferences>
    <externalReference r:id="rId20"/>
    <externalReference r:id="rId21"/>
    <externalReference r:id="rId22"/>
  </externalReferences>
  <definedNames>
    <definedName name="_xlnm._FilterDatabase" localSheetId="1" hidden="1">'1 Basic info'!$K$1:$K$111</definedName>
    <definedName name="_xlnm._FilterDatabase" localSheetId="2" hidden="1">'2 Findings'!$B$5:$L$8</definedName>
    <definedName name="_xlnm._FilterDatabase" localSheetId="9" hidden="1">'A1 Checklist'!$C$2:$C$1395</definedName>
    <definedName name="_xlnm.Print_Area" localSheetId="1">'1 Basic info'!$A$1:$H$93</definedName>
    <definedName name="_xlnm.Print_Area" localSheetId="2">'2 Findings'!$A$2:$L$11</definedName>
    <definedName name="_xlnm.Print_Area" localSheetId="3">'3 RA Cert process'!$A$1:$C$79</definedName>
    <definedName name="_xlnm.Print_Area" localSheetId="4">'5 RA Org Structure+Management'!$A$1:$C$31</definedName>
    <definedName name="_xlnm.Print_Area" localSheetId="5">'6 S1'!$A$1:$C$65</definedName>
    <definedName name="_xlnm.Print_Area" localSheetId="6">'7 S2'!$A$1:$C$105</definedName>
    <definedName name="_xlnm.Print_Area" localSheetId="7">'8 S3'!$A$1:$C$104</definedName>
    <definedName name="_xlnm.Print_Area" localSheetId="8">'9 S4'!$A$1:$C$104</definedName>
    <definedName name="_xlnm.Print_Area" localSheetId="9">'A1 Checklist'!#REF!</definedName>
    <definedName name="_xlnm.Print_Area" localSheetId="14">'A11a Cert decsn'!$A$1:$B$44</definedName>
    <definedName name="_xlnm.Print_Area" localSheetId="15">'A12a Product schedule'!$A$1:$D$29</definedName>
    <definedName name="_xlnm.Print_Area" localSheetId="17">'A14a Product codes'!$A$1:$E$573</definedName>
    <definedName name="_xlnm.Print_Area" localSheetId="10">'A2 Consultation'!$A$1:$J$33</definedName>
    <definedName name="_xlnm.Print_Area" localSheetId="11">'A3 Species list'!$A$1:$C$42</definedName>
    <definedName name="_xlnm.Print_Area" localSheetId="12">'A9 NTFP checklist'!$A$1:$D$39</definedName>
    <definedName name="_xlnm.Print_Area" localSheetId="0">Cover!$A$1:$F$31</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42" l="1"/>
  <c r="B14" i="42"/>
  <c r="B13" i="42"/>
  <c r="D92" i="80"/>
  <c r="C92" i="80"/>
  <c r="C3" i="80"/>
  <c r="D12" i="53"/>
  <c r="B12" i="53"/>
  <c r="D3" i="78" l="1"/>
  <c r="C11" i="80" s="1"/>
  <c r="B6" i="42" l="1"/>
  <c r="B4" i="42"/>
  <c r="B3" i="42"/>
  <c r="B11" i="53"/>
  <c r="B10" i="53"/>
  <c r="B8" i="53"/>
  <c r="B7" i="53"/>
  <c r="J4" i="77" l="1"/>
  <c r="E4" i="7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00000000-0006-0000-0200-000001000000}">
      <text>
        <r>
          <rPr>
            <b/>
            <sz val="9"/>
            <color indexed="81"/>
            <rFont val="Tahoma"/>
            <family val="2"/>
          </rPr>
          <t xml:space="preserve">Justification for grading as Minor / Major/Obs. </t>
        </r>
        <r>
          <rPr>
            <sz val="9"/>
            <color indexed="81"/>
            <rFont val="Tahoma"/>
            <family val="2"/>
          </rPr>
          <t xml:space="preserve">
</t>
        </r>
      </text>
    </comment>
    <comment ref="C5" authorId="1" shapeId="0" xr:uid="{00000000-0006-0000-0200-000002000000}">
      <text>
        <r>
          <rPr>
            <b/>
            <sz val="9"/>
            <color indexed="81"/>
            <rFont val="Tahoma"/>
            <family val="2"/>
          </rPr>
          <t>Alison Pilling:</t>
        </r>
        <r>
          <rPr>
            <sz val="9"/>
            <color indexed="81"/>
            <rFont val="Tahoma"/>
            <family val="2"/>
          </rPr>
          <t xml:space="preserve">
drop down data in rows 1-3 column J.</t>
        </r>
      </text>
    </comment>
    <comment ref="D5" authorId="2" shapeId="0" xr:uid="{00000000-0006-0000-0200-000003000000}">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K5" authorId="1" shapeId="0" xr:uid="{00000000-0006-0000-0200-000004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2" authorId="0" shapeId="0" xr:uid="{00000000-0006-0000-0300-000001000000}">
      <text>
        <r>
          <rPr>
            <sz val="8"/>
            <color indexed="81"/>
            <rFont val="Tahoma"/>
            <family val="2"/>
          </rPr>
          <t>Name, 3 line description of key qualifications and experience</t>
        </r>
      </text>
    </comment>
    <comment ref="B30" authorId="0" shapeId="0" xr:uid="{00000000-0006-0000-0300-000002000000}">
      <text>
        <r>
          <rPr>
            <sz val="8"/>
            <color indexed="81"/>
            <rFont val="Tahoma"/>
            <family val="2"/>
          </rPr>
          <t>Name, 3 line description of key qualifications and experience</t>
        </r>
      </text>
    </comment>
    <comment ref="B40" authorId="0" shapeId="0" xr:uid="{00000000-0006-0000-0300-000003000000}">
      <text>
        <r>
          <rPr>
            <sz val="8"/>
            <color indexed="81"/>
            <rFont val="Tahoma"/>
            <family val="2"/>
          </rPr>
          <t>include name of site visited, items seen and issues discussed</t>
        </r>
      </text>
    </comment>
    <comment ref="B45" authorId="0" shapeId="0" xr:uid="{00000000-0006-0000-0300-000004000000}">
      <text>
        <r>
          <rPr>
            <sz val="8"/>
            <color indexed="81"/>
            <rFont val="Tahoma"/>
            <family val="2"/>
          </rPr>
          <t xml:space="preserve">Edit this section to name standard used, version of standard (e.g. draft number), date standard finalised. </t>
        </r>
      </text>
    </comment>
    <comment ref="B48" authorId="0" shapeId="0" xr:uid="{00000000-0006-0000-0300-000005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45" authorId="0" shapeId="0" xr:uid="{00000000-0006-0000-0500-000001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3 line description of key qualifications and experience</t>
        </r>
      </text>
    </comment>
    <comment ref="B51" authorId="0" shapeId="0" xr:uid="{00000000-0006-0000-0600-000002000000}">
      <text>
        <r>
          <rPr>
            <sz val="8"/>
            <color indexed="81"/>
            <rFont val="Tahoma"/>
            <family val="2"/>
          </rPr>
          <t>include name of site visited, items seen and issues discussed</t>
        </r>
      </text>
    </comment>
    <comment ref="B77" authorId="0" shapeId="0" xr:uid="{00000000-0006-0000-0600-000003000000}">
      <text>
        <r>
          <rPr>
            <sz val="8"/>
            <color indexed="81"/>
            <rFont val="Tahoma"/>
            <family val="2"/>
          </rPr>
          <t>Describe key risks, control systems, identification of certified products and point at which scope of COC ends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3 line description of key qualifications and experience</t>
        </r>
      </text>
    </comment>
    <comment ref="B51" authorId="0" shapeId="0" xr:uid="{00000000-0006-0000-0700-000002000000}">
      <text>
        <r>
          <rPr>
            <sz val="8"/>
            <color indexed="81"/>
            <rFont val="Tahoma"/>
            <family val="2"/>
          </rPr>
          <t>include name of site visited, items seen and issues discussed</t>
        </r>
      </text>
    </comment>
    <comment ref="B77" authorId="0" shapeId="0" xr:uid="{00000000-0006-0000-0700-000003000000}">
      <text>
        <r>
          <rPr>
            <sz val="8"/>
            <color indexed="81"/>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3 line description of key qualifications and experience</t>
        </r>
      </text>
    </comment>
    <comment ref="B51" authorId="0" shapeId="0" xr:uid="{00000000-0006-0000-0800-000002000000}">
      <text>
        <r>
          <rPr>
            <sz val="8"/>
            <color indexed="81"/>
            <rFont val="Tahoma"/>
            <family val="2"/>
          </rPr>
          <t>include name of site visited, items seen and issues discussed</t>
        </r>
      </text>
    </comment>
    <comment ref="B77" authorId="0" shapeId="0" xr:uid="{00000000-0006-0000-0800-000003000000}">
      <text>
        <r>
          <rPr>
            <sz val="8"/>
            <color indexed="81"/>
            <rFont val="Tahoma"/>
            <family val="2"/>
          </rPr>
          <t>Describe key risks, control systems, identification of certified products and point at which scope of COC ends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E00-000001000000}">
      <text>
        <r>
          <rPr>
            <b/>
            <sz val="8"/>
            <color indexed="81"/>
            <rFont val="Tahoma"/>
            <family val="2"/>
          </rPr>
          <t>MA/S1/S2/S3/S4/RA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0F00-000001000000}">
      <text/>
    </comment>
    <comment ref="B15" authorId="0" shapeId="0" xr:uid="{00000000-0006-0000-0F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0F00-000003000000}">
      <text>
        <r>
          <rPr>
            <b/>
            <sz val="8"/>
            <color indexed="81"/>
            <rFont val="Tahoma"/>
            <family val="2"/>
          </rPr>
          <t xml:space="preserve">SA: </t>
        </r>
        <r>
          <rPr>
            <sz val="8"/>
            <color indexed="81"/>
            <rFont val="Tahoma"/>
            <family val="2"/>
          </rPr>
          <t>See Tab A14 for Product Codes</t>
        </r>
      </text>
    </comment>
    <comment ref="D15" authorId="1" shapeId="0" xr:uid="{00000000-0006-0000-0F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<sst xmlns="http://schemas.openxmlformats.org/spreadsheetml/2006/main" count="3467" uniqueCount="1622">
  <si>
    <t xml:space="preserve">Standard: </t>
  </si>
  <si>
    <t>Assessment date</t>
  </si>
  <si>
    <t>Checked by</t>
  </si>
  <si>
    <t>Approved by</t>
  </si>
  <si>
    <t>MA</t>
  </si>
  <si>
    <t>S1</t>
  </si>
  <si>
    <t>S2</t>
  </si>
  <si>
    <t>S3</t>
  </si>
  <si>
    <t>S4</t>
  </si>
  <si>
    <t>Please note that the main text of this report is publicly available on request</t>
  </si>
  <si>
    <t>Soil Association Certification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</si>
  <si>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</si>
  <si>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</si>
  <si>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</si>
  <si>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</si>
  <si>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 xml:space="preserve">BASIC INFORMATION </t>
  </si>
  <si>
    <t>note to applicant - please complete this column</t>
  </si>
  <si>
    <t>Certification Body</t>
  </si>
  <si>
    <t>Soil Association Certification Ltd</t>
  </si>
  <si>
    <t>Guidance</t>
  </si>
  <si>
    <t>1.1.1</t>
  </si>
  <si>
    <t>Certificate registration code</t>
  </si>
  <si>
    <t>To be completed by SA Certification on issue of certificate</t>
  </si>
  <si>
    <t>1.1.2</t>
  </si>
  <si>
    <t>Type of certification</t>
  </si>
  <si>
    <t>1.1.3</t>
  </si>
  <si>
    <t>For current or suspended FSC certificates, unless subject to a transfer agreement as per FSC-PRO-20-003, we will not be able to progress applications
For previous FSC certificates we will need a copy of the last audit report</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</si>
  <si>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</si>
  <si>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</si>
  <si>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</si>
  <si>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</si>
  <si>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</si>
  <si>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</si>
  <si>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</si>
  <si>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</si>
  <si>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</si>
  <si>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</si>
  <si>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</si>
  <si>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</si>
  <si>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</si>
  <si>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</si>
  <si>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</si>
  <si>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</si>
  <si>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</si>
  <si>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</si>
  <si>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</si>
  <si>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</si>
  <si>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</si>
  <si>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</si>
  <si>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</si>
  <si>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</si>
  <si>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</si>
  <si>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</si>
  <si>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</si>
  <si>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</si>
  <si>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</si>
  <si>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</si>
  <si>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</si>
  <si>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</si>
  <si>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</si>
  <si>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</si>
  <si>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</si>
  <si>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</si>
  <si>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 xml:space="preserve">Single / Group </t>
  </si>
  <si>
    <t>Single</t>
  </si>
  <si>
    <t>1.3.1.a</t>
  </si>
  <si>
    <t>Type of operation</t>
  </si>
  <si>
    <t>Group</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</si>
  <si>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</si>
  <si>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</si>
  <si>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</si>
  <si>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</si>
  <si>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</si>
  <si>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</si>
  <si>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</si>
  <si>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</si>
  <si>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</si>
  <si>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</si>
  <si>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</si>
  <si>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</si>
  <si>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</si>
  <si>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</si>
  <si>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</si>
  <si>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</si>
  <si>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</si>
  <si>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</si>
  <si>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</si>
  <si>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</si>
  <si>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</si>
  <si>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</si>
  <si>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</si>
  <si>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</si>
  <si>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</si>
  <si>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Boreal/ Temperate/Subtropical/Tropical</t>
  </si>
  <si>
    <t>Boreal</t>
  </si>
  <si>
    <t>Temperate</t>
  </si>
  <si>
    <t>Plantation</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</si>
  <si>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</si>
  <si>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</si>
  <si>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</si>
  <si>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</si>
  <si>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</si>
  <si>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</si>
  <si>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</si>
  <si>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</si>
  <si>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Ownership</t>
  </si>
  <si>
    <t xml:space="preserve">Public/State/Community/Private
</t>
  </si>
  <si>
    <t>Indigenous</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</si>
  <si>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</si>
  <si>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</si>
  <si>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</si>
  <si>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</si>
  <si>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</si>
  <si>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</si>
  <si>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</si>
  <si>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</si>
  <si>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</si>
  <si>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</si>
  <si>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</si>
  <si>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</si>
  <si>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</si>
  <si>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</si>
  <si>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</si>
  <si>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</si>
  <si>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</si>
  <si>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Broad-leaved/Coniferous/Broad-leaved dominant/Coniferous dominant</t>
  </si>
  <si>
    <t>1.4.5a</t>
  </si>
  <si>
    <t xml:space="preserve">Delete as appropriate
See applicable National/Regional/Interim Forest Stewardship Standard for guidance.  </t>
  </si>
  <si>
    <t>Semi-Natural &amp; Mixed Plantation &amp; Natural Forest</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</si>
  <si>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</si>
  <si>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</si>
  <si>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</si>
  <si>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</si>
  <si>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</si>
  <si>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</si>
  <si>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</si>
  <si>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</si>
  <si>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</si>
  <si>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</si>
  <si>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</si>
  <si>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</si>
  <si>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</si>
  <si>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</si>
  <si>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</si>
  <si>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</si>
  <si>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</si>
  <si>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</si>
  <si>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</si>
  <si>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</si>
  <si>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</si>
  <si>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</si>
  <si>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</si>
  <si>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</si>
  <si>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</si>
  <si>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</si>
  <si>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</si>
  <si>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</si>
  <si>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</si>
  <si>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</si>
  <si>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</si>
  <si>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</si>
  <si>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</si>
  <si>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</si>
  <si>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</si>
  <si>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</si>
  <si>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</si>
  <si>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</si>
  <si>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</si>
  <si>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1.4.16</t>
  </si>
  <si>
    <t xml:space="preserve">Division of FMUs </t>
  </si>
  <si>
    <t>Number</t>
  </si>
  <si>
    <t>Area</t>
  </si>
  <si>
    <t>Less than 100 ha</t>
  </si>
  <si>
    <t>100 ha – 1000 ha</t>
  </si>
  <si>
    <t>1000 ha – 10,000 ha</t>
  </si>
  <si>
    <t xml:space="preserve">More than 10,000 ha </t>
  </si>
  <si>
    <t>Total</t>
  </si>
  <si>
    <t>YES</t>
  </si>
  <si>
    <t>NO</t>
  </si>
  <si>
    <t>DO NOT DELETE - contains drop down data</t>
  </si>
  <si>
    <t>Obs</t>
  </si>
  <si>
    <t>Minor</t>
  </si>
  <si>
    <t>Major</t>
  </si>
  <si>
    <t>CORRECTIVE ACTION REGISTER</t>
  </si>
  <si>
    <t>Justification for grading (DROP DOWN LIST)</t>
  </si>
  <si>
    <t>No.</t>
  </si>
  <si>
    <t>Grade</t>
  </si>
  <si>
    <r>
      <t xml:space="preserve">Non-compliance (or potential non-compliance for an Observation)
</t>
    </r>
    <r>
      <rPr>
        <sz val="10"/>
        <rFont val="Cambria"/>
        <family val="1"/>
        <scheme val="major"/>
      </rPr>
      <t>(Groups: specify Group or Member level)</t>
    </r>
  </si>
  <si>
    <t>Std ref</t>
  </si>
  <si>
    <t>Corrective Action Request</t>
  </si>
  <si>
    <t>Deadline</t>
  </si>
  <si>
    <r>
      <t xml:space="preserve">Date &amp; Evidence
</t>
    </r>
    <r>
      <rPr>
        <sz val="10"/>
        <rFont val="Cambria"/>
        <family val="1"/>
        <scheme val="major"/>
      </rPr>
      <t>(Record date &amp; name if closing between surveillance audits.)</t>
    </r>
  </si>
  <si>
    <t>Status</t>
  </si>
  <si>
    <t>Date Closed</t>
  </si>
  <si>
    <t>OBS - complies with the STD requirements but potential NC in future</t>
  </si>
  <si>
    <t>Major - absence or a total breakdown of a system,</t>
  </si>
  <si>
    <t>Minor - unusual/non-systematic</t>
  </si>
  <si>
    <t>n/a</t>
  </si>
  <si>
    <t>Choose one option from the drop downs</t>
  </si>
  <si>
    <t>Major - repeated/systematic</t>
  </si>
  <si>
    <t>Major - not corrected or adequately responded to by the client once identified.</t>
  </si>
  <si>
    <t>Minor - Temporary lapse</t>
  </si>
  <si>
    <t>.</t>
  </si>
  <si>
    <t>Minor - impact limited temporal and spatial scale</t>
  </si>
  <si>
    <t>Major - affects a wide area and/or causes significant damage,</t>
  </si>
  <si>
    <t>Assessment dates</t>
  </si>
  <si>
    <t>Main 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</si>
  <si>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</si>
  <si>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</si>
  <si>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</si>
  <si>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</si>
  <si>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</si>
  <si>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</si>
  <si>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</si>
  <si>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t>
  </si>
  <si>
    <t>Estimate of person days to implement assessment</t>
  </si>
  <si>
    <t>Justification for increasing and decreasing factors</t>
  </si>
  <si>
    <t xml:space="preserve">Factors increasing auditing time: Infrastructure, Difficult stakeholder context, Significant # of stakeholder concerns, New complaints, New country/region, # of open CARs, Indigenous Peoples present, HCVs present. </t>
  </si>
  <si>
    <t xml:space="preserve">Factors decreasing auditing time: Plantations, Limited forestry activities, Group and multiple MU certificates. </t>
  </si>
  <si>
    <t>Assessment team</t>
  </si>
  <si>
    <t>The assessment team consisted of:</t>
  </si>
  <si>
    <r>
      <t xml:space="preserve">1) </t>
    </r>
    <r>
      <rPr>
        <sz val="11"/>
        <color indexed="12"/>
        <rFont val="Cambria"/>
        <family val="1"/>
      </rPr>
      <t>name (Audit Team Leader) summary of relevant expertise</t>
    </r>
  </si>
  <si>
    <r>
      <t>2)</t>
    </r>
    <r>
      <rPr>
        <sz val="11"/>
        <color indexed="12"/>
        <rFont val="Cambria"/>
        <family val="1"/>
      </rPr>
      <t xml:space="preserve"> name (Auditor) summary of relevant expertise</t>
    </r>
  </si>
  <si>
    <r>
      <t xml:space="preserve">3) </t>
    </r>
    <r>
      <rPr>
        <sz val="11"/>
        <color indexed="12"/>
        <rFont val="Cambria"/>
        <family val="1"/>
      </rPr>
      <t>name (Technical Expert) summary of relevant expertise</t>
    </r>
  </si>
  <si>
    <r>
      <t xml:space="preserve">4) </t>
    </r>
    <r>
      <rPr>
        <sz val="11"/>
        <color indexed="12"/>
        <rFont val="Cambria"/>
        <family val="1"/>
      </rPr>
      <t>name (Translator) summary of relevant expertise</t>
    </r>
  </si>
  <si>
    <t>Team members’ c.v.’s are held on file at the SA Cert office.</t>
  </si>
  <si>
    <t>3.2.1</t>
  </si>
  <si>
    <t>Report author</t>
  </si>
  <si>
    <t>Report Peer review</t>
  </si>
  <si>
    <t>The Inspection report and draft SA Cert decision was reviewed by a Peer Review Panel consisting of:</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</si>
  <si>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</si>
  <si>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</si>
  <si>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</si>
  <si>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</si>
  <si>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</si>
  <si>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Justification for selection of items and places inspected</t>
  </si>
  <si>
    <t>E.g. 12.5.18 Document review at site office - management planning documentation and records reviewed in office with managers.</t>
  </si>
  <si>
    <t>E.g. 13.5.18 compartment 15 visited at FMU 1, harvesting in progress observed, contractors interviewed, yield control discussed with manager.</t>
  </si>
  <si>
    <t>etc.</t>
  </si>
  <si>
    <t>Standards used (inc version and date approved)</t>
  </si>
  <si>
    <t>OR</t>
  </si>
  <si>
    <t>3.7.1</t>
  </si>
  <si>
    <t>Adaptations/Modifications to standard</t>
  </si>
  <si>
    <t xml:space="preserve">Stakeholder consultation process </t>
  </si>
  <si>
    <t>3.8.1</t>
  </si>
  <si>
    <t>Summary of stakeholder process</t>
  </si>
  <si>
    <t>x consultees were contacted</t>
  </si>
  <si>
    <t>x responses were received</t>
  </si>
  <si>
    <t>Consultation was carried out on day/month/200x</t>
  </si>
  <si>
    <t>See A2 for summary of issues raised by stakeholders and SA Cert response</t>
  </si>
  <si>
    <t>Observations</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</si>
  <si>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</si>
  <si>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</si>
  <si>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</si>
  <si>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</si>
  <si>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</si>
  <si>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WGCS x.x</t>
  </si>
  <si>
    <t>FSC x.x</t>
  </si>
  <si>
    <t>UKWAS x.x, FSC x.x</t>
  </si>
  <si>
    <t>etc</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</si>
  <si>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</si>
  <si>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</si>
  <si>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A certificate has been issued for the period given on the cover page and will be maintained  subject to successful performance at surveillance assessments.</t>
  </si>
  <si>
    <t>5.1.1</t>
  </si>
  <si>
    <t>5.2.1</t>
  </si>
  <si>
    <t>5.2.2</t>
  </si>
  <si>
    <t>5.2.3</t>
  </si>
  <si>
    <t>5.3.1</t>
  </si>
  <si>
    <t>5.3.2</t>
  </si>
  <si>
    <t>Description of Management System</t>
  </si>
  <si>
    <t>Management objectives</t>
  </si>
  <si>
    <t>5.4.1</t>
  </si>
  <si>
    <t>5.4.2</t>
  </si>
  <si>
    <t>5.5.1</t>
  </si>
  <si>
    <t>5.5.2</t>
  </si>
  <si>
    <t>Secondary Processing by Forest Manager</t>
  </si>
  <si>
    <t>None/Subject of separate Chain of Custody report</t>
  </si>
  <si>
    <r>
      <t xml:space="preserve">FIRST SURVEILLANCE - </t>
    </r>
    <r>
      <rPr>
        <b/>
        <i/>
        <sz val="11"/>
        <color indexed="12"/>
        <rFont val="Cambria"/>
        <family val="1"/>
      </rPr>
      <t>edit text in blue as appropriate and change to black text before submitting report for review</t>
    </r>
  </si>
  <si>
    <t>Surveillance Assessment dates</t>
  </si>
  <si>
    <t>Estimate of person days to complete surveillance assessment</t>
  </si>
  <si>
    <t>Summary of person days including time spent on preparatory work, actual audit days, consultation and report writing (excluding travel to the region)</t>
  </si>
  <si>
    <t>Surveillance Assessment team</t>
  </si>
  <si>
    <t>Team members’ c.v.’s are held on file.</t>
  </si>
  <si>
    <t>6.3.1</t>
  </si>
  <si>
    <t>Assessment process</t>
  </si>
  <si>
    <t>6.4.1</t>
  </si>
  <si>
    <t>Criteria assessed at audit</t>
  </si>
  <si>
    <t>All FSC principles and criteria were assessed</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</si>
  <si>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</si>
  <si>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criteria were assessed:</t>
  </si>
  <si>
    <t>Stakeholder consultation</t>
  </si>
  <si>
    <t>x visits/interviews were held by phone/in person during audit…</t>
  </si>
  <si>
    <t>Review of corrective actions</t>
  </si>
  <si>
    <t xml:space="preserve">Action taken in relation to previously issued conditions is reviewed given in Section 2 of this report. </t>
  </si>
  <si>
    <t xml:space="preserve">Main sites visited in each FMU </t>
  </si>
  <si>
    <t>Records reviewed:</t>
  </si>
  <si>
    <t>a)</t>
  </si>
  <si>
    <t>Complaints received</t>
  </si>
  <si>
    <t>None OR describe any complaints received by forest manager/owner and how dealt with</t>
  </si>
  <si>
    <t>b)</t>
  </si>
  <si>
    <t>Number of accidents in forest work (serious / fatal) since last audit:</t>
  </si>
  <si>
    <t>Whole group:</t>
  </si>
  <si>
    <t>c)</t>
  </si>
  <si>
    <t>List of chemical pesticides used within the forest area since the last audit, summarised quantitative data on their use (amount and area) and reason for use;</t>
  </si>
  <si>
    <t>Record the quantitative data in A1.1 Pesticides.</t>
  </si>
  <si>
    <t>d)</t>
  </si>
  <si>
    <t>Training records:</t>
  </si>
  <si>
    <t>describe results of review of training records</t>
  </si>
  <si>
    <t>e)</t>
  </si>
  <si>
    <t>Operational plan(s) for next 12 months:</t>
  </si>
  <si>
    <t>f)</t>
  </si>
  <si>
    <t>Inventory records:</t>
  </si>
  <si>
    <t>g)</t>
  </si>
  <si>
    <t>Harvesting records:</t>
  </si>
  <si>
    <t>h)</t>
  </si>
  <si>
    <t>Records of sales of FSC certified products:</t>
  </si>
  <si>
    <t>describe copies of invoices, shipping documents seen</t>
  </si>
  <si>
    <t>i)</t>
  </si>
  <si>
    <t>Groups only: Formal communication/written documents sent to group members by group manager in last year:</t>
  </si>
  <si>
    <t>Tracking, tracing and identification of products</t>
  </si>
  <si>
    <t>Excision/Partial certification - Description of the controls that are in place to prevent confusion being generated as to which activities or products are certified, and which are not:</t>
  </si>
  <si>
    <t>Adaptations/Modifications to Standard(s)</t>
  </si>
  <si>
    <t>There were no changes to the standard used in the previous assessment</t>
  </si>
  <si>
    <r>
      <t xml:space="preserve">The forest was assessed against the new National Forest Stewardship Standard (NFSS) which was published for </t>
    </r>
    <r>
      <rPr>
        <i/>
        <sz val="11"/>
        <color indexed="10"/>
        <rFont val="Cambria"/>
        <family val="1"/>
      </rPr>
      <t xml:space="preserve">Country: FSC-STD-name and version, Approved; Date. </t>
    </r>
    <r>
      <rPr>
        <sz val="11"/>
        <color indexed="12"/>
        <rFont val="Cambria"/>
        <family val="1"/>
      </rPr>
      <t xml:space="preserve"> Available at https://fsc.org/en/document-center</t>
    </r>
  </si>
  <si>
    <r>
      <t xml:space="preserve">The forest was assessed againtst a new Interim National Standard (INS) which was published for </t>
    </r>
    <r>
      <rPr>
        <i/>
        <sz val="11"/>
        <color indexed="10"/>
        <rFont val="Cambria"/>
        <family val="1"/>
      </rPr>
      <t xml:space="preserve">Country: FSC-STD-name and version, Approved; Date. </t>
    </r>
    <r>
      <rPr>
        <i/>
        <sz val="11"/>
        <color indexed="12"/>
        <rFont val="Cambria"/>
        <family val="1"/>
      </rPr>
      <t xml:space="preserve"> </t>
    </r>
    <r>
      <rPr>
        <sz val="11"/>
        <color indexed="12"/>
        <rFont val="Cambria"/>
        <family val="1"/>
      </rPr>
      <t>Available at https://fsc.org/en/document-center</t>
    </r>
  </si>
  <si>
    <t>Confirmation of scope</t>
  </si>
  <si>
    <t>The assessment team reviewed the current scope of the certificate in terms of FSC certified forest area and products being produced. There was no change since the previous evaluation.</t>
  </si>
  <si>
    <t xml:space="preserve">New areas have been excised according to FSC-POL-20-003 The excision of areas from the scope of the certificate. See 1.4.17 description and reasons, 6.8 for controls &amp; 6.14 issues for compliance with the policy. </t>
  </si>
  <si>
    <t>Changes to management situation</t>
  </si>
  <si>
    <t>The assessment team reviewed the management situation. No material changes to the management situation were noted.</t>
  </si>
  <si>
    <t xml:space="preserve">New FMU's are under the responsibility (owner - share or partial/manager/consultant/other) of the certificate holder and the FSC-POL-20-002 partial certification of large ownerships  policy has been followed - see 1.4.7 description and reason, 6.8 for controls and A1 FM checklist criteria 1.6  and for compliance with the policy. </t>
  </si>
  <si>
    <t>Results of surveillance assessment</t>
  </si>
  <si>
    <t>Results of the surveillance assessment are recorded in the standard and checklist Annex 1 and any Non-compliances identified are given in Section 2 of this report. See also Issues arising below.</t>
  </si>
  <si>
    <t>Issues arising</t>
  </si>
  <si>
    <t>Where an issue was difficult to assess or contradictory evidence was identified this is discussed in the section below as an Issue and the conclusions drawn given.</t>
  </si>
  <si>
    <r>
      <t xml:space="preserve">SECOND SURVEILLANCE - </t>
    </r>
    <r>
      <rPr>
        <b/>
        <i/>
        <sz val="11"/>
        <color indexed="12"/>
        <rFont val="Cambria"/>
        <family val="1"/>
      </rPr>
      <t>edit text in blue as appropriate and change to black text before submitting report for review</t>
    </r>
  </si>
  <si>
    <t>7.3.1</t>
  </si>
  <si>
    <t>7.4.1</t>
  </si>
  <si>
    <t>7.7.1</t>
  </si>
  <si>
    <r>
      <t xml:space="preserve">THIRD SURVEILLANCE - </t>
    </r>
    <r>
      <rPr>
        <b/>
        <i/>
        <sz val="11"/>
        <color indexed="12"/>
        <rFont val="Cambria"/>
        <family val="1"/>
      </rPr>
      <t>edit text in blue as appropriate and change to black text before submitting report for review</t>
    </r>
  </si>
  <si>
    <t>8.3.1</t>
  </si>
  <si>
    <t>8.4.1</t>
  </si>
  <si>
    <t>8.7.1</t>
  </si>
  <si>
    <r>
      <t xml:space="preserve">FOURTH SURVEILLANCE - </t>
    </r>
    <r>
      <rPr>
        <b/>
        <i/>
        <sz val="11"/>
        <color indexed="12"/>
        <rFont val="Cambria"/>
        <family val="1"/>
      </rPr>
      <t>edit text in blue as appropriate and change to black text before submitting report for review</t>
    </r>
  </si>
  <si>
    <t>9.3.1</t>
  </si>
  <si>
    <t>9.4.1</t>
  </si>
  <si>
    <t>9.7.1</t>
  </si>
  <si>
    <t>Region/Country:</t>
  </si>
  <si>
    <t>n/a no trademark use to date.</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</si>
  <si>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</si>
  <si>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</si>
  <si>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</si>
  <si>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</si>
  <si>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</si>
  <si>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</si>
  <si>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</si>
  <si>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</si>
  <si>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</si>
  <si>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</si>
  <si>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</si>
  <si>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</si>
  <si>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</si>
  <si>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</si>
  <si>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</si>
  <si>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</si>
  <si>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</si>
  <si>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</si>
  <si>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</si>
  <si>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</si>
  <si>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</si>
  <si>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</si>
  <si>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</si>
  <si>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</si>
  <si>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</si>
  <si>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</si>
  <si>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</si>
  <si>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</si>
  <si>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</si>
  <si>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</si>
  <si>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</si>
  <si>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</si>
  <si>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</si>
  <si>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</si>
  <si>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</si>
  <si>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</si>
  <si>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</si>
  <si>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</si>
  <si>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</si>
  <si>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</si>
  <si>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</si>
  <si>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</si>
  <si>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</si>
  <si>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</si>
  <si>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</si>
  <si>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</si>
  <si>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</si>
  <si>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</si>
  <si>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</si>
  <si>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</si>
  <si>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</si>
  <si>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</si>
  <si>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</si>
  <si>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</si>
  <si>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</si>
  <si>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</si>
  <si>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</si>
  <si>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</si>
  <si>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</si>
  <si>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</si>
  <si>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</si>
  <si>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</si>
  <si>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</si>
  <si>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</si>
  <si>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</si>
  <si>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</si>
  <si>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</si>
  <si>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</si>
  <si>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</si>
  <si>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</si>
  <si>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</si>
  <si>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</si>
  <si>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</si>
  <si>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</si>
  <si>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</si>
  <si>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</si>
  <si>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</si>
  <si>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</si>
  <si>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Private</t>
  </si>
  <si>
    <t>ANNEX 9: NTFP Checklist (insert appropriate adapted standard for specific NTFP and region)</t>
  </si>
  <si>
    <t xml:space="preserve">ANNEX 10 GLOSSARY </t>
  </si>
  <si>
    <t>Abbreviations</t>
  </si>
  <si>
    <t>ASNW</t>
  </si>
  <si>
    <t>Ancient Semi-Natural Woodland</t>
  </si>
  <si>
    <t>AWS</t>
  </si>
  <si>
    <t>Ancient Woodland Site</t>
  </si>
  <si>
    <t>BL</t>
  </si>
  <si>
    <t>Broadleaves</t>
  </si>
  <si>
    <t>Cmpt</t>
  </si>
  <si>
    <t>Compartment</t>
  </si>
  <si>
    <t>COC</t>
  </si>
  <si>
    <t>Chain of Custody</t>
  </si>
  <si>
    <t>EIA</t>
  </si>
  <si>
    <t>Environmental impact assessment</t>
  </si>
  <si>
    <t>FC</t>
  </si>
  <si>
    <t>UK Forestry Commission</t>
  </si>
  <si>
    <t>FM</t>
  </si>
  <si>
    <t>Forest Management</t>
  </si>
  <si>
    <t>FMU</t>
  </si>
  <si>
    <t>Forest Management Unit</t>
  </si>
  <si>
    <r>
      <t>FSC</t>
    </r>
    <r>
      <rPr>
        <vertAlign val="superscript"/>
        <sz val="11"/>
        <rFont val="Cambria"/>
        <family val="1"/>
      </rPr>
      <t>®</t>
    </r>
  </si>
  <si>
    <r>
      <t>Forest Stewardship Council</t>
    </r>
    <r>
      <rPr>
        <vertAlign val="superscript"/>
        <sz val="11"/>
        <rFont val="Cambria"/>
        <family val="1"/>
      </rPr>
      <t>®</t>
    </r>
  </si>
  <si>
    <t>H&amp;S</t>
  </si>
  <si>
    <t>Health and Safety</t>
  </si>
  <si>
    <t xml:space="preserve">HCV </t>
  </si>
  <si>
    <t>High Conservation Value</t>
  </si>
  <si>
    <t>HCVF</t>
  </si>
  <si>
    <t>High Conservation Value Forest</t>
  </si>
  <si>
    <t>ILO</t>
  </si>
  <si>
    <t>International Labour Organisation</t>
  </si>
  <si>
    <t>LTR</t>
  </si>
  <si>
    <t>Long Term Retention</t>
  </si>
  <si>
    <t>NR</t>
  </si>
  <si>
    <t>Natural Reserve</t>
  </si>
  <si>
    <t>NTFP</t>
  </si>
  <si>
    <t>Non Timber Forest Product</t>
  </si>
  <si>
    <t>PAWS</t>
  </si>
  <si>
    <t>Plantation on Ancient Woodland Site</t>
  </si>
  <si>
    <t>SNW</t>
  </si>
  <si>
    <t>Semi-natural woodland</t>
  </si>
  <si>
    <t>UKWAS</t>
  </si>
  <si>
    <t>UK Woodland Assurance Scheme/Standard</t>
  </si>
  <si>
    <t>Definitions</t>
  </si>
  <si>
    <t>Active management unit:</t>
  </si>
  <si>
    <t>A management unit where site-disturbing activities have taken place since the last evaluation implemented by certification bodies, or in the previous 12 months if there was no previous evaluation.</t>
  </si>
  <si>
    <t xml:space="preserve">Biological diversity:  </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</si>
  <si>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</si>
  <si>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values:  </t>
  </si>
  <si>
    <t xml:space="preserve">The intrinsic, ecological, genetic, social, economic, scientific, educational, cultural, recreational and aesthetic values of biological diversity and its components. (see Convention on Biological Diversity, 1992) </t>
  </si>
  <si>
    <t>Biological control agents:</t>
  </si>
  <si>
    <t xml:space="preserve">Living organisms used to eliminate or regulate the population of other living organisms. </t>
  </si>
  <si>
    <t xml:space="preserve">Chain of custody:  </t>
  </si>
  <si>
    <t xml:space="preserve">The channel through which products are distributed from their origin in the forest to their end-use. </t>
  </si>
  <si>
    <t xml:space="preserve"> </t>
  </si>
  <si>
    <t>Chemicals:</t>
  </si>
  <si>
    <t xml:space="preserve"> The range of fertilizers, insecticides, fungicides, and hormones which are used in forest management. </t>
  </si>
  <si>
    <t>Criterion (pl. Criteria):</t>
  </si>
  <si>
    <t xml:space="preserve"> A means of judging whether or not a Principle (of forest stewardship) has been fulfilled. </t>
  </si>
  <si>
    <t>Customary rights:</t>
  </si>
  <si>
    <t xml:space="preserve">Rights which result from a long series of habitual or customary actions, constantly repeated, which have, by such repetition and by uninterrupted acquiescence, acquired the force of a law within a geographical or sociological unit. </t>
  </si>
  <si>
    <t>Ecosystem:</t>
  </si>
  <si>
    <t xml:space="preserve">A community of all plants and animals and their physical environment, functioning together as an interdependent unit. </t>
  </si>
  <si>
    <t>Endangered species:</t>
  </si>
  <si>
    <t xml:space="preserve">Any species which is in danger of extinction throughout all or a significant portion of its range. </t>
  </si>
  <si>
    <t xml:space="preserve">Exotic species: </t>
  </si>
  <si>
    <t xml:space="preserve">An introduced species not native or endemic to the area in question. </t>
  </si>
  <si>
    <t xml:space="preserve">Forest integrity:  </t>
  </si>
  <si>
    <t xml:space="preserve">The composition, dynamics, functions and structural attributes of a natural forest. </t>
  </si>
  <si>
    <t>Forest management/manager:</t>
  </si>
  <si>
    <t xml:space="preserve">The people responsible for the operational management of the forest resource and of the enterprise, as well as the management system and structure, and the planning and field operations.  </t>
  </si>
  <si>
    <t xml:space="preserve">Forestry contractor: </t>
  </si>
  <si>
    <t>A person or group of persons legally registered (e.g. consultant, company) that takes responsibility for providing forest logging, silvicultural or other management activities on the ground on the basis of a contractual agreement with a Group Entity, Resource Manager(s) orgroup member(s). The forestry contractor may provide these services directly or through subcontractors (outsourcing).</t>
  </si>
  <si>
    <t>Genetically modified organisms:</t>
  </si>
  <si>
    <t xml:space="preserve">Biological organisms which have been induced by various means to consist of genetic structural changes. </t>
  </si>
  <si>
    <t>High Conservation Value Forests:</t>
  </si>
  <si>
    <t xml:space="preserve">High Conservation Value Forests are those that possess one or more of the following attributes: </t>
  </si>
  <si>
    <t>NB - "High Conservation Values" can include non-forest habitats.</t>
  </si>
  <si>
    <t>e) forest areas containing globally, regionally or nationally significant :</t>
  </si>
  <si>
    <t>HCV 1</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</si>
  <si>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</si>
  <si>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</si>
  <si>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HCV 2</t>
  </si>
  <si>
    <t>f) forest areas that are in or contain rare, threatened or endangered ecosystems</t>
  </si>
  <si>
    <t>HCV 3</t>
  </si>
  <si>
    <t>g) forest areas that provide basic services of nature in critical situations (e.g. watershed protection, erosion control)</t>
  </si>
  <si>
    <t>HCV 4</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</si>
  <si>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</si>
  <si>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Indigenous lands and territories:</t>
  </si>
  <si>
    <t xml:space="preserve">The total environment of the lands, air, water, sea, sea-ice, flora and fauna, and other resources which indigenous peoples have traditionally owned or otherwise occupied or used. (Draft Declaration of the Rights of Indigenous Peoples: Part VI) </t>
  </si>
  <si>
    <t>Indigenous peoples: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</si>
  <si>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</si>
  <si>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Landscape:</t>
  </si>
  <si>
    <t xml:space="preserve">A geographical mosaic composed of interacting ecosystems resulting from the influence of geological, topographical, soil, climatic, biotic and human interactions in a given area. </t>
  </si>
  <si>
    <t xml:space="preserve">Local laws: </t>
  </si>
  <si>
    <t xml:space="preserve">Includes all legal norms given by organisms of government whose jurisdiction is less than the national level, such as departmental, municipal and customary norms. </t>
  </si>
  <si>
    <t xml:space="preserve">Long term: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</si>
  <si>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</si>
  <si>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Native species: </t>
  </si>
  <si>
    <t xml:space="preserve">A species that occurs naturally in the region; endemic to the area. </t>
  </si>
  <si>
    <t>Natural cycles:</t>
  </si>
  <si>
    <t xml:space="preserve">Nutrient and mineral cycling as a result of interactions between soils, water, plants, and animals in forest environments that affect the ecological productivity of a given site.  </t>
  </si>
  <si>
    <t>Natural Forest:</t>
  </si>
  <si>
    <t>Forest areas where many of the principal characteristics and key elements of native ecosystems such as complexity, structure and diversity are present, as defined by FSC approved national and regional standards of forest management.</t>
  </si>
  <si>
    <t xml:space="preserve">Non-timber forest products: </t>
  </si>
  <si>
    <t xml:space="preserve">All forest products except timber, including other materials obtained from trees such as resins and leaves, as well as any other plant and animal products. </t>
  </si>
  <si>
    <t xml:space="preserve">Other forest types: </t>
  </si>
  <si>
    <t xml:space="preserve">Forest areas that do not fit the criteria for plantation or natural forests and which are defined more specifically by FSC-approved national and regional standards of forest stewardship. </t>
  </si>
  <si>
    <t xml:space="preserve">Plantation: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</si>
  <si>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</si>
  <si>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Principle:</t>
  </si>
  <si>
    <t xml:space="preserve">An essential rule or element; in FSC's case, of forest stewardship. </t>
  </si>
  <si>
    <t>Silviculture:</t>
  </si>
  <si>
    <t xml:space="preserve">The art of producing and tending a forest by manipulating its establishment, composition and growth to best fulfil the objectives of the owner.  This may, or may not, include timber production.  </t>
  </si>
  <si>
    <t>Site-disturbing activities:</t>
  </si>
  <si>
    <t>Forest management activities with a risk of adversely impacting any value of the forest, including economic, environmental and/or social values.</t>
  </si>
  <si>
    <t>Succession:</t>
  </si>
  <si>
    <t xml:space="preserve">Progressive changes in species composition and forest community structure caused by natural processes (nonhuman) over time. </t>
  </si>
  <si>
    <t>Tenure:</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</si>
  <si>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</si>
  <si>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 xml:space="preserve">Threatened species: </t>
  </si>
  <si>
    <t xml:space="preserve">Any species which is likely to become endangered within the foreseeable future throughout all or a significant portion of its range.  </t>
  </si>
  <si>
    <t xml:space="preserve">Use rights: </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</si>
  <si>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</si>
  <si>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Description of client / certificate holder</t>
  </si>
  <si>
    <t>Name:</t>
  </si>
  <si>
    <t>Code:</t>
  </si>
  <si>
    <t>Address:</t>
  </si>
  <si>
    <t>Presence of indigenous people:</t>
  </si>
  <si>
    <t>Summary of audit</t>
  </si>
  <si>
    <t>Type</t>
  </si>
  <si>
    <t>Report Reviewer</t>
  </si>
  <si>
    <t>Report summary</t>
  </si>
  <si>
    <t>Describe any potentially contentious issues.</t>
  </si>
  <si>
    <t>Location of report</t>
  </si>
  <si>
    <t>Filed under: Forestry/Certification records</t>
  </si>
  <si>
    <t>Certification decision:</t>
  </si>
  <si>
    <t>Email forestry@soilassociation.org ● www.soilassociation.org/forestry</t>
  </si>
  <si>
    <t>Date of issue:</t>
  </si>
  <si>
    <t>Date of expiry:</t>
  </si>
  <si>
    <t>Product Groups available from this certificate holder include:</t>
  </si>
  <si>
    <t>Product code</t>
  </si>
  <si>
    <t xml:space="preserve">ANNEX 13.  ILO Conventions </t>
  </si>
  <si>
    <t>NB: ADD list of ratified conventions below (from row 33)</t>
  </si>
  <si>
    <t>FSC Policy on ILO conventions taken from FSC-POL-30-401 FSC certification and ILO conventions]</t>
  </si>
  <si>
    <r>
      <t>Following the FSC policy document “FSC and the ILO Conventions” endorsed at the 24</t>
    </r>
    <r>
      <rPr>
        <vertAlign val="superscript"/>
        <sz val="11"/>
        <rFont val="Cambria"/>
        <family val="1"/>
      </rPr>
      <t>th</t>
    </r>
    <r>
      <rPr>
        <sz val="11"/>
        <rFont val="Cambria"/>
        <family val="1"/>
      </rPr>
      <t xml:space="preserve"> Board Meeting of March 2002, compliance with all ILO Conventions relevant for forestry is a requirement for FSC forest management certification.  The relevant ILO Labour Conventions are as follows.  ILO Convention 87 and 98 are printed in full. Conventions number 29, 87, 98, 100, 105, 111, 138, and 182 are Core Standards covered by the 1998 ILO Declaration on Fundamental Principles and Rights at Work and its follow-up. </t>
    </r>
  </si>
  <si>
    <t>1. Forest managers are legally obliged to comply with all ILO conventions that are ratified in that country.</t>
  </si>
  <si>
    <t>2. Forest mangers are expected to comply with the eight core (fundamental) ILO conventions in all ILO member countries, by virtue of their country’s ILO membership, even if not all the conventions have been ratified.</t>
  </si>
  <si>
    <t>3. FSC’s policy for voluntary certification expects managers to comply with all conventions listed in Annex 2 [of FSC-POL-30-401 FSC certification and ILO conventions], in all countries (including countries which are not ILO members, and have not ratified the conventions).</t>
  </si>
  <si>
    <r>
      <t xml:space="preserve">The following conventions represent consensus among the 170 member countries of ILO, and have been adopted/endosed by the International Labour conference or the Governing body of ILO: (Core conventions highlighted in </t>
    </r>
    <r>
      <rPr>
        <b/>
        <sz val="11"/>
        <rFont val="Cambria"/>
        <family val="1"/>
      </rPr>
      <t>bold</t>
    </r>
    <r>
      <rPr>
        <sz val="11"/>
        <rFont val="Cambria"/>
        <family val="1"/>
      </rPr>
      <t>)</t>
    </r>
  </si>
  <si>
    <t>Forced Labour Convention, 1930</t>
  </si>
  <si>
    <t>Freedom of association and protection of the right to organize conventions, 1948.</t>
  </si>
  <si>
    <t>Migration for employment (revised) convention, 1949.</t>
  </si>
  <si>
    <t>Right to organize and collective bargaining convention, 1949.</t>
  </si>
  <si>
    <t>Equal remuneration convention, 1951.</t>
  </si>
  <si>
    <t>Abolition of forced labour convention, 1957.</t>
  </si>
  <si>
    <t>Discrimination (occupation and employment) convention, 1958.</t>
  </si>
  <si>
    <t>Minimum Wage fixing convention, 1970.</t>
  </si>
  <si>
    <t>Minimum age convention, 1973.</t>
  </si>
  <si>
    <t>Rural workers organizations convention, 1975.</t>
  </si>
  <si>
    <t>Human Resources Development Convention, 1975</t>
  </si>
  <si>
    <t>Migrant Workers (Supplementary Provisions) Convention, 1975</t>
  </si>
  <si>
    <t>Occupational Safety and Health Convention, 1981</t>
  </si>
  <si>
    <t>Indigenous and Tribal Peoples Convention, 1989</t>
  </si>
  <si>
    <t>Worst Forms of Child Labour Convention, 199</t>
  </si>
  <si>
    <t>ILO Code of Practice on Safety and Health in Forestry Work.</t>
  </si>
  <si>
    <t>Recommendation 135 Minimum Wage Fixing Recommendation, 1970</t>
  </si>
  <si>
    <r>
      <t>ILO Conventions ratified in [name of country]</t>
    </r>
    <r>
      <rPr>
        <sz val="11"/>
        <rFont val="Cambria"/>
        <family val="1"/>
      </rPr>
      <t xml:space="preserve">
(see http://www.ilo.org/ilolex/english/index.htm for information)
</t>
    </r>
  </si>
  <si>
    <t>[add list of ratified conventions below]</t>
  </si>
  <si>
    <t>Plywood</t>
  </si>
  <si>
    <t>Fibreboard</t>
  </si>
  <si>
    <t>Softboard</t>
  </si>
  <si>
    <t>Engineered wood products</t>
  </si>
  <si>
    <t>Garden furniture</t>
  </si>
  <si>
    <t>Musical instruments</t>
  </si>
  <si>
    <t>Playground equipment</t>
  </si>
  <si>
    <t>Pulp</t>
  </si>
  <si>
    <t>Newsprint</t>
  </si>
  <si>
    <t>Agenda for Opening Meeting</t>
  </si>
  <si>
    <t>Introductions and confirmation of roles</t>
  </si>
  <si>
    <t>Confirmation of matters relating to confidentiality.</t>
  </si>
  <si>
    <t xml:space="preserve">Discussion on proposed agenda, timetable and audit objectives, including standards to be used.  </t>
  </si>
  <si>
    <t>Methods and procedures used to conduct the audit, including sampling process.</t>
  </si>
  <si>
    <t>Any changes of Audit Scope / Product Groups</t>
  </si>
  <si>
    <t>Changes to AAF or PEFC Band</t>
  </si>
  <si>
    <t>Method of reporting audit findings:- grading of CARs.</t>
  </si>
  <si>
    <t>Review of issues/CARs raised during previous audits.</t>
  </si>
  <si>
    <t>Confirming relevant work safety, emergency and security procedures for the audit team.</t>
  </si>
  <si>
    <t>Note: there will be a need to interview workers / stakeholders without managers present as this is part of the process.</t>
  </si>
  <si>
    <t>Confirmation of resources/facilities required by the audit team.</t>
  </si>
  <si>
    <t>Records of any complaints received by the certificate holder and/or by Soil Association - record in issues section</t>
  </si>
  <si>
    <t>SA Certification Complaints/Appeals system on the conduct or conclusions of an Audit (IP-GEN-004 available on website).</t>
  </si>
  <si>
    <t xml:space="preserve">Formal communication channels between the audit team and auditee </t>
  </si>
  <si>
    <r>
      <t xml:space="preserve">Conditions under which audit may be terminated </t>
    </r>
    <r>
      <rPr>
        <i/>
        <sz val="8"/>
        <rFont val="Arial"/>
        <family val="2"/>
      </rPr>
      <t>(Auditor unable to perform auditing role; lack of cooperation, concern regarding health &amp; safety, etc).</t>
    </r>
  </si>
  <si>
    <t>Client questions.</t>
  </si>
  <si>
    <t>Agenda for Closing Meeting</t>
  </si>
  <si>
    <t xml:space="preserve">Audit review and advising that audit evidence is based on sampling process. </t>
  </si>
  <si>
    <t>Discussion on CARs; their grading, normative reference, timeframe for closure and consequences of not meeting closure deadlines.</t>
  </si>
  <si>
    <t>Audit follow up:- Report Review and final audit/certification decision.</t>
  </si>
  <si>
    <t>Recording of any divergent opinions where they could not be resolved.</t>
  </si>
  <si>
    <t>Review requirements re Trademark use (Once certified, apply for trademark approval: forestrytrademark@soilassociation.org and keep a record of proposals submitted which will be checked at subsequent audits)</t>
  </si>
  <si>
    <t>Thank you</t>
  </si>
  <si>
    <t>Czernin-Kinsky Scottish Company Limited</t>
  </si>
  <si>
    <t>UK</t>
  </si>
  <si>
    <t>Matt Taylor</t>
  </si>
  <si>
    <t>Tom Clark</t>
  </si>
  <si>
    <t>Cornharrow, Dalry, Castle Douglas, DG7 3AS</t>
  </si>
  <si>
    <t>United Kingdom</t>
  </si>
  <si>
    <t>01644 460298</t>
  </si>
  <si>
    <t>tom.clark@ckscl.co.uk</t>
  </si>
  <si>
    <t>All company forests are within 1/2 hour drive from estate office.</t>
  </si>
  <si>
    <t>UKWAS 4.0 (2018)</t>
  </si>
  <si>
    <t>Dumfries and Galloway</t>
  </si>
  <si>
    <t>4'5"W 55'12"N (Cornharrow)</t>
  </si>
  <si>
    <t>Coniferous dominant</t>
  </si>
  <si>
    <t>None</t>
  </si>
  <si>
    <t>Mixed exotic &amp; indigenous</t>
  </si>
  <si>
    <t>Picea sitchensis, Larix Decidua, Picea abies, Pseudotsuga menziesii, Pinus Contorta, Pinus sylvestris, Fagus sylvatica, Betula pendula, Betula pubescens</t>
  </si>
  <si>
    <t>Roundwood/Firewood</t>
  </si>
  <si>
    <t>m: 5
f: 1</t>
  </si>
  <si>
    <t>m: 7
f:0</t>
  </si>
  <si>
    <t>CARs from RA</t>
  </si>
  <si>
    <t>CARs from S2 audit</t>
  </si>
  <si>
    <t>CARs from S3 audit</t>
  </si>
  <si>
    <t>CARs from S4 audit</t>
  </si>
  <si>
    <t>√</t>
  </si>
  <si>
    <t>Lodgepole pine</t>
  </si>
  <si>
    <t>Pinus contorta</t>
  </si>
  <si>
    <t>Downy birch</t>
  </si>
  <si>
    <t>Betula pubescens</t>
  </si>
  <si>
    <t xml:space="preserve">Ukwas v4.0 ref </t>
  </si>
  <si>
    <t>FSC ref</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</si>
  <si>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</si>
  <si>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</si>
  <si>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</si>
  <si>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PA</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</si>
  <si>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</si>
  <si>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</si>
  <si>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</si>
  <si>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</si>
  <si>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</si>
  <si>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</si>
  <si>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</si>
  <si>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</si>
  <si>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</si>
  <si>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</si>
  <si>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</si>
  <si>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</si>
  <si>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</si>
  <si>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</si>
  <si>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</si>
  <si>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</si>
  <si>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</si>
  <si>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</si>
  <si>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</si>
  <si>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</si>
  <si>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</si>
  <si>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</si>
  <si>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</si>
  <si>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</si>
  <si>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</si>
  <si>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</si>
  <si>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</si>
  <si>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</si>
  <si>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</si>
  <si>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</si>
  <si>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</si>
  <si>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</si>
  <si>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</si>
  <si>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</si>
  <si>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</si>
  <si>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</si>
  <si>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</si>
  <si>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</si>
  <si>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Management planning</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</si>
  <si>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</si>
  <si>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</si>
  <si>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</si>
  <si>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</si>
  <si>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</si>
  <si>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</si>
  <si>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</si>
  <si>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</si>
  <si>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</si>
  <si>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</si>
  <si>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</si>
  <si>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</si>
  <si>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</si>
  <si>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</si>
  <si>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</si>
  <si>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</si>
  <si>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</si>
  <si>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</si>
  <si>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</si>
  <si>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</si>
  <si>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</si>
  <si>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</si>
  <si>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2.2.1  d)</t>
  </si>
  <si>
    <t>7.2.1.4</t>
  </si>
  <si>
    <t>2.2.1  d) Identification of special characteristics and sensitivities of the woodland and appropriate treatments. 
Verifiers: 
• Management planning documentation 
• Appropriate maps and records.</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</si>
  <si>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</si>
  <si>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</si>
  <si>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</si>
  <si>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2.2.1  f)</t>
  </si>
  <si>
    <t>7.2.1.6</t>
  </si>
  <si>
    <t>2.2.1  f) Identification of community and social needs and sensitivities. 
Verifiers: 
• Management planning documentation 
• Appropriate maps and records.</t>
  </si>
  <si>
    <t xml:space="preserve">2.2.1  g) </t>
  </si>
  <si>
    <t>7.1.3.2 (objectives) and 7.3.1 (targets)</t>
  </si>
  <si>
    <t>2.2.1  g) Prioritised objectives, with verifiable targets to measure progress. 
Verifiers: 
• Management planning documentation 
• Appropriate maps and records.</t>
  </si>
  <si>
    <t>2.2.1  h)</t>
  </si>
  <si>
    <t>7.2.1.8</t>
  </si>
  <si>
    <t>2.2.1  h) Rationale for management prescriptions
Verifiers: 
• Management planning documentation 
• Appropriate maps and records.</t>
  </si>
  <si>
    <t>2.2.1  i)</t>
  </si>
  <si>
    <t>7.2.1.9</t>
  </si>
  <si>
    <t>2.2.1  i) Outline planned felling and regeneration over the next 20 years. 
Verifiers: 
• Management planning documentation 
• Appropriate maps and records.</t>
  </si>
  <si>
    <t>2.2.1  j)</t>
  </si>
  <si>
    <t>7.2.1.10</t>
  </si>
  <si>
    <t>2.2.1  j) Where applicable annual allowable harvest of non-timber woodland products (NTWPs). 
Verifiers: 
• Management planning documentation 
• Appropriate maps and records.</t>
  </si>
  <si>
    <t xml:space="preserve">2.2.1  k) </t>
  </si>
  <si>
    <t>7.2.1.11</t>
  </si>
  <si>
    <t>2.2.1  k) Rationale for the operational techniques to be used. 
Verifiers: 
• Management planning documentation 
• Appropriate maps and records.</t>
  </si>
  <si>
    <t>2.2.1  l)</t>
  </si>
  <si>
    <t>7.2.1.12</t>
  </si>
  <si>
    <t>2.2.1  l) Plans for implementation, first five years in detail.  
Verifiers: 
• Management planning documentation 
• Appropriate maps and records.</t>
  </si>
  <si>
    <t xml:space="preserve">2.2.1  m) </t>
  </si>
  <si>
    <t>7.2.1.13</t>
  </si>
  <si>
    <t>2.2.1  m) Appropriate maps.  
Verifiers: 
• Management planning documentation 
• Appropriate maps and records.</t>
  </si>
  <si>
    <t>2.2.1  n)</t>
  </si>
  <si>
    <t>7.2.1.14</t>
  </si>
  <si>
    <t>2.2.1  n) Plans to monitor at least those elements identified under section 2.15.1 against the objectives. 
Verifiers: 
• Management planning documentation 
• Appropriate maps and records.</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</si>
  <si>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</si>
  <si>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</si>
  <si>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</si>
  <si>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</si>
  <si>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</si>
  <si>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</si>
  <si>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</si>
  <si>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</si>
  <si>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</si>
  <si>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</si>
  <si>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</si>
  <si>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</si>
  <si>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</si>
  <si>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</si>
  <si>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</si>
  <si>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</si>
  <si>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</si>
  <si>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</si>
  <si>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</si>
  <si>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</si>
  <si>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</si>
  <si>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</si>
  <si>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</si>
  <si>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</si>
  <si>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</si>
  <si>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</si>
  <si>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</si>
  <si>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</si>
  <si>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</si>
  <si>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</si>
  <si>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</si>
  <si>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</si>
  <si>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Productive potential of the WMU</t>
  </si>
  <si>
    <t>2.4.1</t>
  </si>
  <si>
    <t>2.4.1 The owner/manager shall plan and implement measures to maintain and/or enhance long-term soil and hydrological functions.
Verifiers: 
• Management planning documentation
• Field observation.</t>
  </si>
  <si>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</si>
  <si>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</si>
  <si>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</si>
  <si>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</si>
  <si>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</si>
  <si>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</si>
  <si>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</si>
  <si>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</si>
  <si>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</si>
  <si>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</si>
  <si>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</si>
  <si>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</si>
  <si>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</si>
  <si>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</si>
  <si>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</si>
  <si>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</si>
  <si>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</si>
  <si>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</si>
  <si>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</si>
  <si>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</si>
  <si>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</si>
  <si>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</si>
  <si>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2.5.3 b)</t>
  </si>
  <si>
    <t>10.9.2</t>
  </si>
  <si>
    <t>2.5.3 b) Planting and restructuring plans shall be designed to mitigate the risk of damage from natural hazards. 
Verifiers: 
• Management planning documentation
• Discussion with the owner/manager.</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</si>
  <si>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</si>
  <si>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</si>
  <si>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</si>
  <si>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</si>
  <si>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</si>
  <si>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</si>
  <si>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</si>
  <si>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</si>
  <si>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</si>
  <si>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</si>
  <si>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</si>
  <si>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</si>
  <si>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</si>
  <si>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</si>
  <si>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</si>
  <si>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</si>
  <si>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</si>
  <si>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</si>
  <si>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</si>
  <si>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</si>
  <si>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</si>
  <si>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</si>
  <si>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</si>
  <si>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</si>
  <si>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</si>
  <si>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</si>
  <si>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</si>
  <si>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</si>
  <si>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</si>
  <si>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</si>
  <si>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</si>
  <si>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</si>
  <si>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</si>
  <si>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</si>
  <si>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</si>
  <si>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</si>
  <si>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</si>
  <si>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</si>
  <si>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</si>
  <si>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</si>
  <si>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</si>
  <si>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</si>
  <si>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</si>
  <si>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</si>
  <si>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</si>
  <si>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</si>
  <si>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</si>
  <si>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</si>
  <si>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</si>
  <si>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</si>
  <si>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</si>
  <si>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2.11.2 b)</t>
  </si>
  <si>
    <t>9.2.2</t>
  </si>
  <si>
    <t>2.11.2 b) Management strategies and actions shall be developed in consultation with statutory bodies, interested parties and experts. 
Verifiers: 
• Management planning documentation
• Discussion with the owner/manager
• Specialist surveys.</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</si>
  <si>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</si>
  <si>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</si>
  <si>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</si>
  <si>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</si>
  <si>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</si>
  <si>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</si>
  <si>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</si>
  <si>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</si>
  <si>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</si>
  <si>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</si>
  <si>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</si>
  <si>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</si>
  <si>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</si>
  <si>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</si>
  <si>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</si>
  <si>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</si>
  <si>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</si>
  <si>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</si>
  <si>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</si>
  <si>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</si>
  <si>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</si>
  <si>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</si>
  <si>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</si>
  <si>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2.13.3 b)</t>
  </si>
  <si>
    <t>10.5.5</t>
  </si>
  <si>
    <t xml:space="preserve">2.13.3 b) Christmas trees shall be grown using traditional, non-intensive techniques. </t>
  </si>
  <si>
    <t>Implementation, amendment and revision of the plan</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</si>
  <si>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</si>
  <si>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</si>
  <si>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</si>
  <si>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</si>
  <si>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</si>
  <si>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</si>
  <si>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</si>
  <si>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</si>
  <si>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</si>
  <si>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</si>
  <si>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r>
      <t xml:space="preserve"> 8.1.3 </t>
    </r>
    <r>
      <rPr>
        <sz val="10"/>
        <rFont val="Cambria"/>
        <family val="1"/>
      </rPr>
      <t xml:space="preserve">(implementation of policies and objectives and achievement of verifiable targets, and implementation of woodland operations) and  </t>
    </r>
    <r>
      <rPr>
        <b/>
        <sz val="10"/>
        <rFont val="Cambria"/>
        <family val="1"/>
      </rPr>
      <t>8.2.1</t>
    </r>
    <r>
      <rPr>
        <sz val="10"/>
        <rFont val="Cambria"/>
        <family val="1"/>
      </rPr>
      <t xml:space="preserve"> (social impacts, environmental impacts, and changes in environmental condition)</t>
    </r>
  </si>
  <si>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</si>
  <si>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</si>
  <si>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</si>
  <si>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</si>
  <si>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r>
      <t xml:space="preserve">8.3.1 </t>
    </r>
    <r>
      <rPr>
        <sz val="10"/>
        <rFont val="Cambria"/>
        <family val="1"/>
      </rPr>
      <t xml:space="preserve">(general monitoring) and </t>
    </r>
    <r>
      <rPr>
        <b/>
        <sz val="10"/>
        <rFont val="Cambria"/>
        <family val="1"/>
      </rPr>
      <t>9.4.3</t>
    </r>
    <r>
      <rPr>
        <sz val="10"/>
        <rFont val="Cambria"/>
        <family val="1"/>
      </rPr>
      <t xml:space="preserve"> (HCV monitoring)</t>
    </r>
  </si>
  <si>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</si>
  <si>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2.15.3</t>
  </si>
  <si>
    <t xml:space="preserve">
8.4.1</t>
  </si>
  <si>
    <t>2.15.3 Monitoring findings, or summaries thereof, shall be made publicly available upon request.
Verfiers: 
• Written or verbal evidence of responses to requests.</t>
  </si>
  <si>
    <t>Woodland operations</t>
  </si>
  <si>
    <t>General</t>
  </si>
  <si>
    <t>3.1.1</t>
  </si>
  <si>
    <t>10.10.1</t>
  </si>
  <si>
    <t>3.1.1 Woodland operations shall conform to forestry best practice guidance. 
Verifiers: 
• Field observation
• Discussion with the owner/manager and workers
• Monitoring and internal audit records.</t>
  </si>
  <si>
    <t>3.1.2</t>
  </si>
  <si>
    <r>
      <t>6.7.1</t>
    </r>
    <r>
      <rPr>
        <sz val="10"/>
        <rFont val="Cambria"/>
        <family val="1"/>
      </rPr>
      <t xml:space="preserve"> (protect water courses, water bodies and riparian zones) and</t>
    </r>
    <r>
      <rPr>
        <b/>
        <sz val="10"/>
        <rFont val="Cambria"/>
        <family val="1"/>
      </rPr>
      <t xml:space="preserve"> 10.10.2</t>
    </r>
    <r>
      <rPr>
        <sz val="10"/>
        <rFont val="Cambria"/>
        <family val="1"/>
      </rPr>
      <t xml:space="preserve"> (manage infrastructural development, transport activities and silviculture so that water resources and soils are protected)</t>
    </r>
  </si>
  <si>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</si>
  <si>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</si>
  <si>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</si>
  <si>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</si>
  <si>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</si>
  <si>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</si>
  <si>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</si>
  <si>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</si>
  <si>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</si>
  <si>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</si>
  <si>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</si>
  <si>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</si>
  <si>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</si>
  <si>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</si>
  <si>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</si>
  <si>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r>
      <t xml:space="preserve">8.5.1; </t>
    </r>
    <r>
      <rPr>
        <sz val="10"/>
        <rFont val="Cambria"/>
        <family val="1"/>
      </rPr>
      <t xml:space="preserve">see also </t>
    </r>
    <r>
      <rPr>
        <b/>
        <sz val="10"/>
        <rFont val="Cambria"/>
        <family val="1"/>
      </rPr>
      <t xml:space="preserve">
8.5.2 </t>
    </r>
    <r>
      <rPr>
        <sz val="10"/>
        <rFont val="Cambria"/>
        <family val="1"/>
      </rPr>
      <t>and</t>
    </r>
    <r>
      <rPr>
        <b/>
        <sz val="10"/>
        <rFont val="Cambria"/>
        <family val="1"/>
      </rPr>
      <t xml:space="preserve"> 
8.5.3</t>
    </r>
  </si>
  <si>
    <t>3.2.2 Harvesting and sales documentation shall enable all timber and non-timber woodland products (NTWPs) that are to be supplied as certified to be traced back to the woodland of origin.
Verifiers: 
• Harvesting output records
• Contract documents
• Sales documentation.</t>
  </si>
  <si>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</si>
  <si>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</si>
  <si>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</si>
  <si>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</si>
  <si>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</si>
  <si>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</si>
  <si>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</si>
  <si>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</si>
  <si>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</si>
  <si>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</si>
  <si>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</si>
  <si>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</si>
  <si>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</si>
  <si>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</si>
  <si>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</si>
  <si>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r>
      <t xml:space="preserve">10.6.1 </t>
    </r>
    <r>
      <rPr>
        <sz val="10"/>
        <rFont val="Cambria"/>
        <family val="1"/>
      </rPr>
      <t xml:space="preserve">(fertilisers) and </t>
    </r>
    <r>
      <rPr>
        <b/>
        <sz val="10"/>
        <rFont val="Cambria"/>
        <family val="1"/>
      </rPr>
      <t xml:space="preserve">
10.7.1 </t>
    </r>
    <r>
      <rPr>
        <sz val="10"/>
        <rFont val="Cambria"/>
        <family val="1"/>
      </rPr>
      <t>(pesticides)</t>
    </r>
  </si>
  <si>
    <t xml:space="preserve">3.4.1 a) The use of pesticides and fertilisers shall be avoided where practicable. 
Verifiers: 
• Discussion with the owner/manager
• Pesticide policy or position statement.
</t>
  </si>
  <si>
    <t>3.4.1 b)</t>
  </si>
  <si>
    <r>
      <t>10.6.2</t>
    </r>
    <r>
      <rPr>
        <sz val="10"/>
        <rFont val="Cambria"/>
        <family val="1"/>
      </rPr>
      <t xml:space="preserve"> (fertilisers), 
</t>
    </r>
    <r>
      <rPr>
        <b/>
        <sz val="10"/>
        <rFont val="Cambria"/>
        <family val="1"/>
      </rPr>
      <t>10.7.2</t>
    </r>
    <r>
      <rPr>
        <sz val="10"/>
        <rFont val="Cambria"/>
        <family val="1"/>
      </rPr>
      <t xml:space="preserve"> (pesticides) and 
</t>
    </r>
    <r>
      <rPr>
        <b/>
        <sz val="10"/>
        <rFont val="Cambria"/>
        <family val="1"/>
      </rPr>
      <t>10.8.1</t>
    </r>
    <r>
      <rPr>
        <sz val="10"/>
        <rFont val="Cambria"/>
        <family val="1"/>
      </rPr>
      <t xml:space="preserve"> (biological control agents)]</t>
    </r>
  </si>
  <si>
    <t>3.4.1 b) The use of pesticides, biological control agents and fertilisers shall be minimised. 
Verifiers: 
• Discussion with the owner/manager
• Pesticide policy or position statement.</t>
  </si>
  <si>
    <t>3.4.1 c)</t>
  </si>
  <si>
    <r>
      <rPr>
        <b/>
        <sz val="10"/>
        <rFont val="Cambria"/>
        <family val="1"/>
      </rPr>
      <t>10.7.3</t>
    </r>
    <r>
      <rPr>
        <sz val="10"/>
        <rFont val="Cambria"/>
        <family val="1"/>
      </rPr>
      <t xml:space="preserve"> (pesticides) and 
</t>
    </r>
    <r>
      <rPr>
        <b/>
        <sz val="10"/>
        <rFont val="Cambria"/>
        <family val="1"/>
      </rPr>
      <t>10.8.2</t>
    </r>
    <r>
      <rPr>
        <sz val="10"/>
        <rFont val="Cambria"/>
        <family val="1"/>
      </rPr>
      <t xml:space="preserve"> (biological control agents)</t>
    </r>
  </si>
  <si>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</si>
  <si>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</si>
  <si>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r>
      <rPr>
        <b/>
        <sz val="10"/>
        <rFont val="Cambria"/>
        <family val="1"/>
      </rPr>
      <t>10.7.4</t>
    </r>
    <r>
      <rPr>
        <sz val="10"/>
        <rFont val="Cambria"/>
        <family val="1"/>
      </rPr>
      <t xml:space="preserve"> (pesticides) and 
</t>
    </r>
    <r>
      <rPr>
        <b/>
        <sz val="10"/>
        <rFont val="Cambria"/>
        <family val="1"/>
      </rPr>
      <t>10.8.3</t>
    </r>
    <r>
      <rPr>
        <sz val="10"/>
        <rFont val="Cambria"/>
        <family val="1"/>
      </rPr>
      <t xml:space="preserve"> (biological control agents)</t>
    </r>
  </si>
  <si>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</si>
  <si>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</si>
  <si>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</si>
  <si>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</si>
  <si>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</si>
  <si>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r>
      <rPr>
        <b/>
        <sz val="10"/>
        <rFont val="Cambria"/>
        <family val="1"/>
      </rPr>
      <t>10.7.6</t>
    </r>
    <r>
      <rPr>
        <sz val="10"/>
        <rFont val="Cambria"/>
        <family val="1"/>
      </rPr>
      <t xml:space="preserve"> (pesticides) and 
</t>
    </r>
    <r>
      <rPr>
        <b/>
        <sz val="10"/>
        <rFont val="Cambria"/>
        <family val="1"/>
      </rPr>
      <t>10.8.4</t>
    </r>
    <r>
      <rPr>
        <sz val="10"/>
        <rFont val="Cambria"/>
        <family val="1"/>
      </rPr>
      <t xml:space="preserve"> (biological control agents)] </t>
    </r>
  </si>
  <si>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</si>
  <si>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</si>
  <si>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r>
      <t xml:space="preserve">10.7.7 </t>
    </r>
    <r>
      <rPr>
        <sz val="10"/>
        <rFont val="Cambria"/>
        <family val="1"/>
      </rPr>
      <t>(pesticides) and</t>
    </r>
    <r>
      <rPr>
        <b/>
        <sz val="10"/>
        <rFont val="Cambria"/>
        <family val="1"/>
      </rPr>
      <t xml:space="preserve"> 
10.8.5</t>
    </r>
    <r>
      <rPr>
        <sz val="10"/>
        <rFont val="Cambria"/>
        <family val="1"/>
      </rPr>
      <t xml:space="preserve"> (biological control agents)</t>
    </r>
  </si>
  <si>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</si>
  <si>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</si>
  <si>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r>
      <t xml:space="preserve">10.7.8 </t>
    </r>
    <r>
      <rPr>
        <sz val="10"/>
        <rFont val="Cambria"/>
        <family val="1"/>
      </rPr>
      <t xml:space="preserve">(pesticides) and 
</t>
    </r>
    <r>
      <rPr>
        <b/>
        <sz val="10"/>
        <rFont val="Cambria"/>
        <family val="1"/>
      </rPr>
      <t>10.8.6</t>
    </r>
    <r>
      <rPr>
        <sz val="10"/>
        <rFont val="Cambria"/>
        <family val="1"/>
      </rPr>
      <t xml:space="preserve"> (biological control agents)</t>
    </r>
  </si>
  <si>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</si>
  <si>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3.4.4 a)</t>
  </si>
  <si>
    <r>
      <t>10.7.9</t>
    </r>
    <r>
      <rPr>
        <sz val="10"/>
        <rFont val="Cambria"/>
        <family val="1"/>
      </rPr>
      <t xml:space="preserve"> (pesticides) and 
</t>
    </r>
    <r>
      <rPr>
        <b/>
        <sz val="10"/>
        <rFont val="Cambria"/>
        <family val="1"/>
      </rPr>
      <t xml:space="preserve">10.8.7 </t>
    </r>
    <r>
      <rPr>
        <sz val="10"/>
        <rFont val="Cambria"/>
        <family val="1"/>
      </rPr>
      <t>(biological control agents)</t>
    </r>
  </si>
  <si>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</si>
  <si>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</si>
  <si>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</si>
  <si>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</si>
  <si>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</si>
  <si>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</si>
  <si>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</si>
  <si>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</si>
  <si>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</si>
  <si>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</si>
  <si>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</si>
  <si>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</si>
  <si>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</si>
  <si>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</si>
  <si>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</si>
  <si>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</si>
  <si>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</si>
  <si>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</si>
  <si>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</si>
  <si>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</si>
  <si>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</si>
  <si>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</si>
  <si>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</si>
  <si>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</si>
  <si>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</si>
  <si>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</si>
  <si>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</si>
  <si>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</si>
  <si>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</si>
  <si>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</si>
  <si>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</si>
  <si>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</si>
  <si>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</si>
  <si>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</si>
  <si>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</si>
  <si>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</si>
  <si>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3.7.2</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</si>
  <si>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</si>
  <si>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</si>
  <si>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Natural, historical and cultural environment</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</si>
  <si>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</si>
  <si>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</si>
  <si>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</si>
  <si>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</si>
  <si>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</si>
  <si>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</si>
  <si>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</si>
  <si>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</si>
  <si>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</si>
  <si>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</si>
  <si>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</si>
  <si>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</si>
  <si>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</si>
  <si>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</si>
  <si>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</si>
  <si>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</si>
  <si>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</si>
  <si>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</si>
  <si>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</si>
  <si>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</si>
  <si>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</si>
  <si>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</si>
  <si>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</si>
  <si>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</si>
  <si>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</si>
  <si>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r>
      <t>9.1.4</t>
    </r>
    <r>
      <rPr>
        <sz val="10"/>
        <rFont val="Cambria"/>
        <family val="1"/>
      </rPr>
      <t xml:space="preserve"> (assess and record presence and status of HCVs) and</t>
    </r>
    <r>
      <rPr>
        <b/>
        <sz val="10"/>
        <rFont val="Cambria"/>
        <family val="1"/>
      </rPr>
      <t xml:space="preserve"> 
9.3.5 </t>
    </r>
    <r>
      <rPr>
        <sz val="10"/>
        <rFont val="Cambria"/>
        <family val="1"/>
      </rPr>
      <t>(implement strategies and actions)</t>
    </r>
  </si>
  <si>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</si>
  <si>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t>4.3.1 b)</t>
  </si>
  <si>
    <r>
      <t xml:space="preserve">9.1.5 </t>
    </r>
    <r>
      <rPr>
        <sz val="10"/>
        <rFont val="Cambria"/>
        <family val="1"/>
      </rPr>
      <t>(identify and evaluate remnant features/threats and prioritise actions) and</t>
    </r>
    <r>
      <rPr>
        <b/>
        <sz val="10"/>
        <rFont val="Cambria"/>
        <family val="1"/>
      </rPr>
      <t xml:space="preserve"> 
9.3.6</t>
    </r>
    <r>
      <rPr>
        <sz val="10"/>
        <rFont val="Cambria"/>
        <family val="1"/>
      </rPr>
      <t xml:space="preserve"> (implement actions)</t>
    </r>
  </si>
  <si>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</si>
  <si>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</si>
  <si>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</si>
  <si>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</si>
  <si>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</si>
  <si>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</si>
  <si>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</si>
  <si>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</si>
  <si>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</si>
  <si>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</si>
  <si>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</si>
  <si>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</si>
  <si>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</si>
  <si>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</si>
  <si>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</si>
  <si>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</si>
  <si>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</si>
  <si>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</si>
  <si>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</si>
  <si>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</si>
  <si>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</si>
  <si>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</si>
  <si>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</si>
  <si>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</si>
  <si>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</si>
  <si>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</si>
  <si>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</si>
  <si>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</si>
  <si>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</si>
  <si>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</si>
  <si>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</si>
  <si>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</si>
  <si>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</si>
  <si>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</si>
  <si>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</si>
  <si>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</si>
  <si>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</si>
  <si>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</si>
  <si>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</si>
  <si>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</si>
  <si>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</si>
  <si>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</si>
  <si>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</si>
  <si>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</si>
  <si>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</si>
  <si>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</si>
  <si>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</si>
  <si>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</si>
  <si>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</si>
  <si>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</si>
  <si>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</si>
  <si>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</si>
  <si>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r>
      <t xml:space="preserve">4.7.1 </t>
    </r>
    <r>
      <rPr>
        <sz val="10"/>
        <rFont val="Cambria"/>
        <family val="1"/>
      </rPr>
      <t>(identify sites and features through engagement with local people),</t>
    </r>
    <r>
      <rPr>
        <b/>
        <sz val="10"/>
        <rFont val="Cambria"/>
        <family val="1"/>
      </rPr>
      <t xml:space="preserve"> 
9.1.7 </t>
    </r>
    <r>
      <rPr>
        <sz val="10"/>
        <rFont val="Cambria"/>
        <family val="1"/>
      </rPr>
      <t>(identify sites and features, and assess their condition),</t>
    </r>
    <r>
      <rPr>
        <b/>
        <sz val="10"/>
        <rFont val="Cambria"/>
        <family val="1"/>
      </rPr>
      <t xml:space="preserve"> 
9.2.3</t>
    </r>
    <r>
      <rPr>
        <sz val="10"/>
        <rFont val="Cambria"/>
        <family val="1"/>
      </rPr>
      <t xml:space="preserve"> (devise measures) and</t>
    </r>
    <r>
      <rPr>
        <b/>
        <sz val="10"/>
        <rFont val="Cambria"/>
        <family val="1"/>
      </rPr>
      <t xml:space="preserve"> 
9.3.8 </t>
    </r>
    <r>
      <rPr>
        <sz val="10"/>
        <rFont val="Cambria"/>
        <family val="1"/>
      </rPr>
      <t>(implement measures)</t>
    </r>
  </si>
  <si>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</si>
  <si>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</si>
  <si>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</si>
  <si>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</si>
  <si>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</si>
  <si>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People, communities and workers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</si>
  <si>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</si>
  <si>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</si>
  <si>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</si>
  <si>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</si>
  <si>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</si>
  <si>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</si>
  <si>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</si>
  <si>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</si>
  <si>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</si>
  <si>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</si>
  <si>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</si>
  <si>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</si>
  <si>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</si>
  <si>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</si>
  <si>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</si>
  <si>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</si>
  <si>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</si>
  <si>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</si>
  <si>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r>
      <t>4.3.1</t>
    </r>
    <r>
      <rPr>
        <sz val="10"/>
        <rFont val="Cambria"/>
        <family val="1"/>
      </rPr>
      <t xml:space="preserve"> (providing local people with equitable opportunities for employment and to supply goods and services), 5.1.2 (making the best use of the woodland’s potential products and services consistent with other objectives) and 
</t>
    </r>
    <r>
      <rPr>
        <b/>
        <sz val="10"/>
        <rFont val="Cambria"/>
        <family val="1"/>
      </rPr>
      <t>5.4.1</t>
    </r>
    <r>
      <rPr>
        <sz val="10"/>
        <rFont val="Cambria"/>
        <family val="1"/>
      </rPr>
      <t xml:space="preserve"> (providing local people with equitable opportunities to supply goods and services)</t>
    </r>
  </si>
  <si>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</si>
  <si>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</si>
  <si>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</si>
  <si>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</si>
  <si>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</si>
  <si>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</si>
  <si>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</si>
  <si>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</si>
  <si>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5.4.2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</si>
  <si>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</si>
  <si>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</si>
  <si>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</si>
  <si>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</si>
  <si>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</si>
  <si>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</si>
  <si>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</si>
  <si>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</si>
  <si>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r>
      <t>2.1.1</t>
    </r>
    <r>
      <rPr>
        <sz val="10"/>
        <rFont val="Cambria"/>
        <family val="1"/>
      </rPr>
      <t xml:space="preserve"> (workers’ rights legislation) and 
</t>
    </r>
    <r>
      <rPr>
        <b/>
        <sz val="10"/>
        <rFont val="Cambria"/>
        <family val="1"/>
      </rPr>
      <t xml:space="preserve">2.2.1 </t>
    </r>
    <r>
      <rPr>
        <sz val="10"/>
        <rFont val="Cambria"/>
        <family val="1"/>
      </rPr>
      <t>(equality legislation)</t>
    </r>
  </si>
  <si>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</si>
  <si>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</si>
  <si>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</si>
  <si>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</si>
  <si>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r>
      <t xml:space="preserve">2.1.3 </t>
    </r>
    <r>
      <rPr>
        <sz val="10"/>
        <rFont val="Cambria"/>
        <family val="1"/>
      </rPr>
      <t xml:space="preserve">(collective bargaining) and 
</t>
    </r>
    <r>
      <rPr>
        <b/>
        <sz val="10"/>
        <rFont val="Cambria"/>
        <family val="1"/>
      </rPr>
      <t xml:space="preserve">2.6.1 </t>
    </r>
    <r>
      <rPr>
        <sz val="10"/>
        <rFont val="Cambria"/>
        <family val="1"/>
      </rPr>
      <t>(grievance procedures)</t>
    </r>
  </si>
  <si>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</si>
  <si>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</si>
  <si>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</si>
  <si>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</si>
  <si>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</si>
  <si>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</si>
  <si>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</si>
  <si>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</si>
  <si>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</si>
  <si>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</si>
  <si>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 xml:space="preserve">There was no evidence of no compliance noted during the audit. The harvesting operations described were covered by appropriate felling licences and documentary evidence was presented to demonstrate that a recent road construction had been undertaken within the terms of applicable Environmental Impact Assessment regulations. </t>
  </si>
  <si>
    <t>Inspected email from solicitor's Anderson Strathern, Edinburgh who hold title deeds confirming ownership.</t>
  </si>
  <si>
    <t xml:space="preserve">Inspected IACS registration maps online </t>
  </si>
  <si>
    <t xml:space="preserve">Inspected IACS registration maps online. </t>
  </si>
  <si>
    <t>Inspected Companies House listing (https://find-and-update.company-information.service.gov.uk/company/04820667/filing-history) for Czernin-Kinsky Scottish Company with last full accounts made up to 31/12/18.</t>
  </si>
  <si>
    <t xml:space="preserve">The forest manager stated that there were no such issues within the certified area. No issues were identified through the stakeholder consultation process or the document review. </t>
  </si>
  <si>
    <t>Inspected copy of declaration of commitment (August 2016) signed by CKSCL's three directors.</t>
  </si>
  <si>
    <t>Forest manager intimated that the copy of declaration of commitment (August 2016) signed by CKSCL's three directors would be made publically available if requested.</t>
  </si>
  <si>
    <t xml:space="preserve">All taxes paid, operations legally compliant. No evidence of corruption through document review or stakeholder consultation process. </t>
  </si>
  <si>
    <t>CKSCL ownership 4285ha is not considered a large enterprise and therefore indicator not applicable.</t>
  </si>
  <si>
    <t xml:space="preserve">The CKSCL estate sits within the Phytopthera management area. The forest manager described a clear understanding of how tis impacts the harvesting and movement of Larch spp. All felling is covered by a Long Term Forest Plan. </t>
  </si>
  <si>
    <t xml:space="preserve">The forest managers stated that there are no illegal or unauthorised activities within the certified area. None were identified through the stakeholder consultation process. </t>
  </si>
  <si>
    <t xml:space="preserve">The forest managers stated that there are no GMOs used within the certified area. None were identified through the stakeholder consultation process. </t>
  </si>
  <si>
    <t>Staff were clear of their roles and responsibilities in relation to the delivery of the objectives. They understood and supported the company's stated policy and objectives</t>
  </si>
  <si>
    <t xml:space="preserve">The current LTFP was written within the Forestry Commission Scotland Forest Plan Template and takes account of the long term social, environmental and economic impacts of the forestry operations and management. </t>
  </si>
  <si>
    <t xml:space="preserve">Compliant policy and objectives are written in the current 2017-2026 Long Term Forest Plan (LTFP) 2021 update. </t>
  </si>
  <si>
    <t xml:space="preserve">The Forest manager described a forest management system that relied entirely on timber income with no reliance on outside grant aid. The company was running effectively to such a degree that it was able to employ an in house harvesting and forwarding resource. </t>
  </si>
  <si>
    <t xml:space="preserve">Found at section A.5 of the current LTFP. </t>
  </si>
  <si>
    <t>Relevant components are described throughout the current LTFP documentation</t>
  </si>
  <si>
    <t>The management approach in relation to archaeology and landscape are described in section B.1 of the current LTFP.</t>
  </si>
  <si>
    <t xml:space="preserve">Section C of the current LTFP justifies the management proposals. </t>
  </si>
  <si>
    <t>Tables 4,5 and 6 and Maps 4 and 5 within the current LTFP provide detailed information about the felling and restocking proposals over the next 20 years</t>
  </si>
  <si>
    <t xml:space="preserve">The site manager stated that none were harvested. No harvesting of NTFPs was seen during the site visit nor was it identified through the stakeholder consultation process. </t>
  </si>
  <si>
    <t>A rationale for operational techniques is given throughout section C of the current LTFP.</t>
  </si>
  <si>
    <t>Tables 4,5 and 6 and Maps 4 and 5 of the current LTFP provide detailed information about the felling and restocking proposals over the next 20 years</t>
  </si>
  <si>
    <t xml:space="preserve">Appropriate maps form part of the current LTFP document. This is supported by a GIS system. </t>
  </si>
  <si>
    <t xml:space="preserve">The forest manager stated that he would be happy to share the management planning documentation with anyone who requested it. </t>
  </si>
  <si>
    <t>The current LTFP was published in 2017 and was reviewed and updated in 2021.</t>
  </si>
  <si>
    <t xml:space="preserve">The current LTFP was subject to a full scoping exercise with letter being distributed to local houses and neighbouring properties. This also happens prior to high impact operations on a more localised level. This was discussed with the forest manager during the audit and was seen in the plan scoping report. </t>
  </si>
  <si>
    <t>The current LTFP was subject to a full Forestry Commission Scotland scoping exercise with letters being distributed to local houses and neighbouring properties.</t>
  </si>
  <si>
    <t>The current LTFP was subject to a full scoping exercise with letter being distributed to local houses and neighbouring properties. This also happens prior to high impact operations on a more localised level. This was discussed with the forest manager during the audit and was seen in the plan scoping report. Local raptor groups are allowed survey the woodlands.</t>
  </si>
  <si>
    <t xml:space="preserve">The forest manager stated that no such requests have been made. None were identified through the stakeholder consultation process. </t>
  </si>
  <si>
    <t xml:space="preserve">No issues were noted through examination of the management plan scoping documentation and none was reported through the stakeholder consultation process. </t>
  </si>
  <si>
    <t xml:space="preserve">Other forestry companies operating locally are included in the CKSCL stakeholder list. </t>
  </si>
  <si>
    <t xml:space="preserve">The forest manager sits on a well attended local deer management group which hold quarterly meetings. </t>
  </si>
  <si>
    <t xml:space="preserve">The site manager stated that none were harvested. No harvesting of priority species was seen during the site visit nor was it identified through the stakeholder consultation process. </t>
  </si>
  <si>
    <t xml:space="preserve">The current LTFP covers 4285 ha over multiple sites. The forest manager sits on the local deer management group. Felling coupes are never in excess of 20ha. </t>
  </si>
  <si>
    <t xml:space="preserve">Discussions with the forest manager showed good understanding and consideration for the threats and challenges facing the certified areas. This included, drought, flood, climate change, pests and diseases. Many of these potential threats are identified in the current LTFP. </t>
  </si>
  <si>
    <t xml:space="preserve">New planting and restructuring follows UKFS guidance to ensure minimum thresholds of native and secondary species. This ensures a degree of diversity in the developing woodland structure. Sitka spruce continues to form the main commercial element.  The forest manager understands the vulnerability that this creates for the certified area but economic conditions dictate that this approach continues for the time being. </t>
  </si>
  <si>
    <t xml:space="preserve">The actions identified in the current LTFP achieve this requirement. Opportunities for LISS are restricted as this is an upland site over peat soils which makes it particularly susceptible to wind throw. However the forest manager is attempting thinning and is looking to ensure timely thins in establishing stands to increase the opportunities for CCF and LISS. </t>
  </si>
  <si>
    <t xml:space="preserve">New planting, restocking, and restructuring follows UKFS guidance to ensure minimum thresholds of native and secondary species. This ensures a degree of diversity in the developing woodland structure. Sitka spruce continues to form the main commercial element.  The forest manager understands the vulnerability that this creates for the certified area but economic conditions dictate that this approach continues for the time being. </t>
  </si>
  <si>
    <t>Sitka spruce primary species to achieve commercial objectives and meet site conditions.  Restocking following P. Ramorum infected larch removal will, where conditions are suitable, provide an opportunity for an increase in minor conifer species such as Norway spruce and Douglas fir.</t>
  </si>
  <si>
    <t>Non-native conifer species with Sitka spruce the primary species are planted to achieve commercial objectives and meet site conditions in line with UK forestry.  There is no evidence of any resulting invasive impacts.</t>
  </si>
  <si>
    <t>No non-native introductions</t>
  </si>
  <si>
    <t xml:space="preserve">All SNW is managed as NR. All felling in SNW is designed to remove non native tree species. </t>
  </si>
  <si>
    <t xml:space="preserve">This threshold is met through areas of NR (broadleaved woodlands), LTR (windblow and over mature conifer) and open ground management.  The figures are stated in Table 1 of the current LTFP. </t>
  </si>
  <si>
    <t xml:space="preserve">Deer management plans were seen for all sites within the certified area. Cull targets are not set and management intensity is directly related to browsing damage, assessed annually. </t>
  </si>
  <si>
    <t xml:space="preserve">Overarching and site specific emergency response plans were seen on site during operations, in contract paperwork, and in the management planning documentation.  </t>
  </si>
  <si>
    <t xml:space="preserve">The forest manager stated that no such conversion had taken place. None was seen during the site visit, nor was it identified though the stakeholder consultation process. </t>
  </si>
  <si>
    <t xml:space="preserve">The forest manager stated that no Christmas tree production had taken place. None was seen during the site visit, nor was it identified though the stakeholder consultation process. </t>
  </si>
  <si>
    <t xml:space="preserve">The plan is currently in phase 1. All works seen to be recently completed or planned for imminent felling were part of the phase 1 felling programme. </t>
  </si>
  <si>
    <t xml:space="preserve">Monitoring included: operational, deer impact and management, establishment success, timber volumes, forestry inventory, invasive species, pests and diseases, and sensitive sites and species. Monitoring results were kept in a range of formats appropriate to their use and purpose, this include site diaries, deer browsing reports, spreadsheets of timber volume and inventory records. </t>
  </si>
  <si>
    <t>Monitoring records were used to continually inform operational activities.</t>
  </si>
  <si>
    <t xml:space="preserve">The forest manager stated that he had no objection to publicly sharing summaries of the monitoring reports. </t>
  </si>
  <si>
    <t>No burning of lop &amp; top.</t>
  </si>
  <si>
    <t>Road infrastructure across the forests is largely in place and only requires maintenance, however where a section of new roading is required, the correct permissions are sought (usually prior notification from regional council).</t>
  </si>
  <si>
    <t>Pesticide application is in line with CKSCL's Integrated Pest Management Policy 2016. The company adopts a general policy of planting larger trees (50-70cm) which are more resilient to weevil attack in an effort to reduce chemical use. 2020 planting of nursery pre-treated trees in restocks.  Records of chemical usage inspected.  No fertiliser use.</t>
  </si>
  <si>
    <t>Pesticide application continues to be in line with CKSCL's Integrated Pest Management Policy 2016 including the planting of larger trees and the use of nursery pre-treated trees in restocks.  Records of chemical usage inspected.  No fertiliser or Bio-control use.</t>
  </si>
  <si>
    <t>The forest manager stated that contractors would stop operations should anything unusual be seen during works. He stated that no such issues had arisen.</t>
  </si>
  <si>
    <t>Annual deer cull averaging 389 (over past 5 years) of Red, Roe and some Fallow deer. All culled using trained and proficient personnel/staff. The cull is informed by damage and effectiveness is monitored through an annual spring damage inventory which aims to focus lease holders efforts on damage sensitive areas through a bonus/penalty system relating to damage levels.</t>
  </si>
  <si>
    <t xml:space="preserve">All harvesting is conducted in line with UKFS and follows areas prescribed in the approved LTFP. Specific site sensitivities are identified using database searches and pre-harvesting site checks and operations are altered where necessary. No issues noted during site inspection. </t>
  </si>
  <si>
    <t xml:space="preserve">Pesticide application is in line with CKSCL's Integrated Pest Management Policy 2016 whose stated policy objectives are compliant. The company adopts a general policy of planting larger trees (50-70cm) which are more resilient to weevil attack in an effort to reduce chemical use. 2020 planting of nursery pre-treated trees in restocks.  Records of chemical usage inspected. </t>
  </si>
  <si>
    <t xml:space="preserve">Pesticide application continues to be in line with CKSCL's Integrated Pest Management Policy 2016 including the planting of larger trees and the use of nursery pre-treated trees in restocks.  Records of chemical usage inspected. The overarching aim of the IPPS is to reduce chemical dependency across the business. </t>
  </si>
  <si>
    <t xml:space="preserve">No biological control agents used. Pesticides are used only following regular site checks by estate staff during the Hylobius season. The presumption in the IPPS is to not treat  where possible but recognises that in some instances non-treatment would result in a failure to attain the management objectives of the business and in some cases not meet grant stipulations for successful establishment. </t>
  </si>
  <si>
    <t xml:space="preserve">All previous chemical usage is recorded on file in the estate office. </t>
  </si>
  <si>
    <t>All pesticide use identified during the audit met this requirement.</t>
  </si>
  <si>
    <t>No such pesticides were used</t>
  </si>
  <si>
    <t>None used</t>
  </si>
  <si>
    <t xml:space="preserve">Over the last 4 years, the estate has implemented a scheme whereby shooting tenants are incentivised to concentrate efforts on vulnerable areas. This has resulted in average herbivore damage levels reducing from 42% in 2016 to 24% in 2019. The aim is to reduce to a level below 15%. The presumption is to manage wildlife over fencing. </t>
  </si>
  <si>
    <t xml:space="preserve">The forest manager stated that redundant materials are removed once their useful life is expired. This is outlined in the company's waste management policy and redundant materials plan seen during the audit. </t>
  </si>
  <si>
    <t xml:space="preserve">No designated sites.  Inspected copy of "Czernin-Kinsky Forest Portfolio UKWAS Overarching Forest Plan 2017-26"  which contains HCV summary information within sections Section A Description of Woods - A.6.9 Biodiversity, Section B Constraints &amp; Opportunities as well as on C &amp; O maps, Section C Management Proposals - C.2.4 LTR/ NR &amp; 2.11 Biodiversity.  Monitoring is mentioned under the A.6.9 Biodiversity, A.6.10 Invasive Species &amp; A.8 Plant Health. Section C Management Proposals - C.2.4 LTR/ NR &amp; 2.11 Biodiversity, as well as individual "Native Woodland Summary &amp; Management Plans" for Corse &amp; Garcrogo native woodland areas and Auchenvey GLADE inspection report (PAWS). </t>
  </si>
  <si>
    <t xml:space="preserve">Forests managed with commercial return and maintenance of biodiversity as the primary objectives. </t>
  </si>
  <si>
    <t xml:space="preserve">Forest Manager is degree qualified (Forestry) and is a member of the ICF. Assistant FM is degree qualified. All staff have relevant technical qualifications for their roles. </t>
  </si>
  <si>
    <t xml:space="preserve">All individual forests are managed as one FMU under an overarching forest plan, administered and updated by the forest manager. </t>
  </si>
  <si>
    <t>Commercial return</t>
  </si>
  <si>
    <t>Appreciation of capital assets</t>
  </si>
  <si>
    <t>Maintenance and improvement of biodiversity</t>
  </si>
  <si>
    <t xml:space="preserve">Sustainable and strategic expansion </t>
  </si>
  <si>
    <t>28 June 2021- 30 June 2021</t>
  </si>
  <si>
    <t>(28/6/21) Opening meeting</t>
  </si>
  <si>
    <t>(28/6/21) Audit: Review of documentation [&amp; Group systems], staff interviews</t>
  </si>
  <si>
    <t>(1/7/21) Document review</t>
  </si>
  <si>
    <t>(1/7/21) Closing meeting</t>
  </si>
  <si>
    <t>(30/6/21) Stakeholder meetings</t>
  </si>
  <si>
    <t>3 days</t>
  </si>
  <si>
    <t>(30/6/21) Site visit Auchenvey, Garcrogo, Braidenoch</t>
  </si>
  <si>
    <t xml:space="preserve">1/7/21 - REMOTE-  Documents sent by e-mail were reviewed and closing meeting was held by zoom </t>
  </si>
  <si>
    <t>13 consultees were contacted</t>
  </si>
  <si>
    <t>0 responses were received</t>
  </si>
  <si>
    <t>Consultation was carried out on 23/04/2021</t>
  </si>
  <si>
    <t>Local Government</t>
  </si>
  <si>
    <t>Neighbour</t>
  </si>
  <si>
    <t>Statutory Body</t>
  </si>
  <si>
    <t>Contractor</t>
  </si>
  <si>
    <t>Stalking tenant</t>
  </si>
  <si>
    <t>Special interest group</t>
  </si>
  <si>
    <t>NGO</t>
  </si>
  <si>
    <t>no</t>
  </si>
  <si>
    <t>RA</t>
  </si>
  <si>
    <t>28/6/21-1/7/21</t>
  </si>
  <si>
    <t>Y</t>
  </si>
  <si>
    <t>CARs from S4 audit (Previous cycle)</t>
  </si>
  <si>
    <t xml:space="preserve">THE CERTIFICATION ASSESSMENT PROCESS </t>
  </si>
  <si>
    <t xml:space="preserve">This was discussed onsite with the forest manager. CKSCL are approved waste transporters and all waste is disposed of using local recycling/waste processing facilities. </t>
  </si>
  <si>
    <t xml:space="preserve">Section C.2.11 of the LTFP states that 'Standing and fallen deadwood will be retained within harvesting operations in line with UKFS guidelines. Standing deadwood will be limited to stems over 20cm DBH and within safe distances of infrastructure such as roads and footpaths.' This is supported by the CKSCL Deadwood Policy seen during the audit. Deadwood accumulations and retentions were seen on recent harvesting sites at Auchenvey and within SNW at Braidenoch. </t>
  </si>
  <si>
    <t>None undertaken</t>
  </si>
  <si>
    <t>No Issues notes. Sites were seen to be managed in line with the Scottish outdoor access code.</t>
  </si>
  <si>
    <t>No such supplies exist.</t>
  </si>
  <si>
    <t xml:space="preserve">The company is committed to working with local contractors and offering opportunities to local people. All staff live and work locally. in 2019 the company employ a modern apprentice forest worker. Contractors and services are sourced primarily within a 50 mile radius of the estate and the company enjoys a good reputation locally. The majority of timber produced on the estate is processed within a 50 mile radius, further supporting local rural jobs. </t>
  </si>
  <si>
    <t>n/a CKSCL are not considered a large enterprise.</t>
  </si>
  <si>
    <t>Valid EL and PL insurance certification was seen for CKSCL. Compliant insurance certification was presented to cover harvesting contractors operating for a standing sale customer at Auchenvey.</t>
  </si>
  <si>
    <t>UKWAS 4</t>
  </si>
  <si>
    <t xml:space="preserve">No issues noted. Harvesting operations at Auchenvey were making good use of brash to protect soils during extraction. At Garcrogo, brash harvesting was not seen to be having any detrimental effect in soil disturbance and conditions were good. </t>
  </si>
  <si>
    <t>Environmental values are described at sections A.6.9 and B.1 of the current LTFP</t>
  </si>
  <si>
    <t>Identification occurs at sections A.6.9 and appropriate treatments are described at B.1 of the current LTFP and within the additional LEPO and native woodland plans.</t>
  </si>
  <si>
    <t>Compliant management objectives sit under section A.5 of the current LTFP.</t>
  </si>
  <si>
    <t xml:space="preserve">No selective harvesting was seen. Discussion with the forest manager and observations during previous audit site visits indicate that this requirement is understood and met. </t>
  </si>
  <si>
    <t xml:space="preserve">An area of PAWS (LEPO) is being monitored at Auchenvey to see if there are any ancient woodland indicators. No significant findings have been reported. </t>
  </si>
  <si>
    <t xml:space="preserve">The forest manager stated that no such demands had been made, but they would consider requests on a case by case basis. </t>
  </si>
  <si>
    <t xml:space="preserve">Forest operations observed at Auchenvey and Garcrogo were well signed and timber stacks were seen to be in a safe condition. The forest manager was monitoring the impacts of ash dieback on areas of high public access and adjacent to highways but no issues had arisen at the time of audit. </t>
  </si>
  <si>
    <t xml:space="preserve">The forests manager stated that so such issues had occurred, none were identified through the stakeholder consultation process. </t>
  </si>
  <si>
    <t xml:space="preserve">All safety signage, contract management, and qualification requirements were met on harvesting and pesticide application operations at Garcrogo and Auchenvey. Observation of active harvesting and forwarding operations indicated that FISA guidance was being followed, including the provision of welfare facilities for operational staff. Staff interviewed were aware of the legal and best practice guidance relating to the task they were undertaking. </t>
  </si>
  <si>
    <t>Firs aid kits and spill kits were carried by field staff operating forestry machinery at Auchenvey. The site staff held up to date first aid +F qualifications and held copies of site specific emergency plans.</t>
  </si>
  <si>
    <t xml:space="preserve">Contractors operating at Auchenvey had appropriate FMO and chainsaw qualifications and up to date refresher training. At Garcrogo, those undertaking pesticide spraying activities held appropriate certification. Workers were aware of FISA guidance relating to their tasks. Full chemical use records were seen during the audit. </t>
  </si>
  <si>
    <t xml:space="preserve">Contractors operating at Auchenvey had appropriate FMO and chainsaw qualifications and up to date refresher training. At Garcrogo, those undertaking pesticide spraying activities held appropriate certification. </t>
  </si>
  <si>
    <t xml:space="preserve">No issues were identified during the audit. No were apparent through document review or during interview of in house staff or contractors. </t>
  </si>
  <si>
    <t>Good practice guidance was seen to be followed in the use of brash during harvesting at Auchenvey. Woodland Creation at Braidenoch followed good practice guidance in the design of riparian buffer zones, avoiding areas of deep peat, and extending and connecting native woodland areas.</t>
  </si>
  <si>
    <t xml:space="preserve">Plans to monitor the elements identified under 2.15.1 are cited throughout the current LTFP. </t>
  </si>
  <si>
    <t xml:space="preserve">The current LTFP was subject to a full scoping exercise with letter being distributed to local houses and neighbouring properties. This also happens prior to high impact operations on a more localised level. This was discussed with the forest manager during the audit and was seen in the plan scoping report. Neighbours, local contractors, and a local history group are included on the stakeholder list and have been contacted prior to this certification audit. No comments were received. </t>
  </si>
  <si>
    <t xml:space="preserve">Inspection of active and recent harvesting sites showed appropriate use of brash and log crossings to protect soils and water courses. </t>
  </si>
  <si>
    <t xml:space="preserve">Planting plans for Braidenoch identified areas of deep peat to be avoided and buffered and extended existing native woodland areas. Deer fencing at this site was marked to prevent bird strike. </t>
  </si>
  <si>
    <t xml:space="preserve">Planting plans for Braidenoch identified areas of deep peat to be avoided and buffered and extended existing native woodland areas. Deer fencing at this site was marked to prevent bird strike. This woodland creation scheme also has a significant commercial element using Norway spruce and Sitka spruce. </t>
  </si>
  <si>
    <t xml:space="preserve">No issues noted. Restocking at Garcrogo and Auchenvey was seen to be developing as expected. New planting at Braidenoch was establishing well and had been protected from weevil damage following site monitoring findings. </t>
  </si>
  <si>
    <t>Red squirrel management conforms to national guidance across the properties. A raptor group surveys the woodlands annually and reports findings back to the forest manager.</t>
  </si>
  <si>
    <t xml:space="preserve">Felling activities were all covered by the approved forest plan. Pre-commencement paperwork for harvesting at Auchenvey included the assessment and communication of site sensitivities. </t>
  </si>
  <si>
    <t xml:space="preserve">Operational staff at Auchenvey were in position of operational paperwork and were aware of its content without having to refer to it. </t>
  </si>
  <si>
    <t xml:space="preserve">Brash harvesting had been undertaken at Garcrogo. Discussions with the forest manager indicated that soil fertility was considered when planning such operations allowing sufficient fallow time to allow needle drop. No fertiliser use was undertaken nor was any planned. </t>
  </si>
  <si>
    <t xml:space="preserve">No new roads have been installed nor have any upgraders requiring consent been undertaken. </t>
  </si>
  <si>
    <t xml:space="preserve">All pesticide use was seen to conform with legal requirements. Trico application was seen at Auchenvey and trees pre-treated with Acetamiprid were seen at Garcrogo. Risk assessments and emergency procedures were prepared to cover the operations and operatives were appropriately qualified to fulfil their tasks. </t>
  </si>
  <si>
    <t xml:space="preserve">No Issues noted during the audit. The forest manager described a position whereby fences are designed and specified to FC standards and take into account any public right of way (core paths), wildlife constraints (bird strike markers) and archaeological features where present.  </t>
  </si>
  <si>
    <t>No issues were noted during the site visit. Inspection of a forwarder operation at Auchenvey showed it to be compliant with this requirements. The operative had an emergency plan, he has spill kits on his machine, and he took measures to avoid pollution incidents. There was good use of brash across the site and roads and tracks and their associated drainage were in good condition</t>
  </si>
  <si>
    <t>Operations planned and carried out with diffuse pollution prevention in mind. Harvesting operations are carried out with watercourses and drains being avoided where possible and bridged appropriately where crossing is necessary. Ground preparation sites take the opportunity to redesign drainage to modern UKFS standard and disconnect them from watercourses. The forest manager described how a new drainage system design new woodland creation at Braidenoch has received commendation from local SEPA officers. Inspection of a forwarder operation at Auchenvey showed it to be compliant with this requirements. The operative had an emergency plan, he has spill kits on his machine, and he took measures to avoid pollution incidents. There was good use of brash across the site and roads and tracks and their associated drainage were in good condition.</t>
  </si>
  <si>
    <t xml:space="preserve">No such areas exist. Areas of SNW are protected during harvesting operations and are marked for retention in harvesting plans. Restocking proposals seek to extend SNW areas. </t>
  </si>
  <si>
    <t xml:space="preserve">No HCVF or designated forest area exists. Woodland planning follows national scoping procedures which includes consultation with statutory bodies. </t>
  </si>
  <si>
    <t>No HCVF or designated forest area exists. Woodland planning follows national scoping procedures which includes consultation with statutory bodies. New planting at Braidenoch has extended existing SNW and added a Norway Spruce component to increase habitat for red squirrel.</t>
  </si>
  <si>
    <t>No ASNW have been identified and none are apparent on the Ancient Woodland Inventory - There are however some areas of Long Established Woodlands of Plantation Origin (see 4.3)</t>
  </si>
  <si>
    <t xml:space="preserve">Areas of Long Established Woodland of Plantation Origin and areas of SNW have been identified on site plans and are monitored to identify remnant features and propose actions for their enhancement and protection where they occur. Sensitive areas within LEPO and SNW areas are mapped as NR. </t>
  </si>
  <si>
    <t xml:space="preserve">No Such habitats were identified - undesignated open areas of deep peat are not planted. </t>
  </si>
  <si>
    <t xml:space="preserve">The LTFP states that 6.4% of the forest is currently native broadleaved trees and 15.5% is managed for biodiversity. </t>
  </si>
  <si>
    <t xml:space="preserve">No such areas have been identified - none were highlighted through document review nor were they identified though the stakeholder consultation process. </t>
  </si>
  <si>
    <t>Natural Reserves make up 5.1% of the forest and incorporate most areas of mixed broadleaved areas as well as some conifer retentions. These areas are managed by non-intervention unless work needs to be carried out for safety reasons.</t>
  </si>
  <si>
    <t>Long Term Retentions make up 2.5% of total forest area and are generally conifer crops maintained beyond their economic rotation for structural and visual diversity, though may incorporate some MB areas which may require light future management. The LTFP states that some LTRs may be thinned if crop stability allows.</t>
  </si>
  <si>
    <t>Section C.2.10 of the LTFP states that 'The woodlands contain few veteran trees, however large hardwoods will be protected from harvesting operations and where possible enhanced by supplementary planting to expand their area.' This was seen to be implemented in new planting areas adjacent to old woodland coups at Braidenoch.</t>
  </si>
  <si>
    <t xml:space="preserve">Section C.2.11 of the LTFP states that 'Standing and fallen deadwood will be retained within harvesting operations in line with UKFS guidelines. Standing deadwood will be limited to stems over 20cm DBH and within safe distances of infrastructure such as roads and footpaths.' This is supported by the CKSCL Deadwood Policy seen during the audit. Deadwood accumulations and retentions were seen on recent harvesting sites at Auchenvey and within SNW at Braidenoch. Harvesting contractors at Auchenvey were aware of the UKWAS requirement to retain deadwood inline with the CKSCL Deadwood Policy. </t>
  </si>
  <si>
    <t xml:space="preserve">No such activities have taken place, no harvesting in SNW. </t>
  </si>
  <si>
    <t>Employee</t>
  </si>
  <si>
    <t>3 interviews were held in person during audit.</t>
  </si>
  <si>
    <t>Timber harvesting was 24105 tonnes in 2020 this sits below the calculated MSY of 30000 tonnes.</t>
  </si>
  <si>
    <t>Major - continuing over a long time period</t>
  </si>
  <si>
    <t xml:space="preserve">Days spent auditing remained the same but the audit was conducted under hybrid conditions due to the Covid-19 pandemic. Document review and elements of the audit were conducted remotely using e-mail and Zoom. </t>
  </si>
  <si>
    <r>
      <t xml:space="preserve">1) </t>
    </r>
    <r>
      <rPr>
        <sz val="11"/>
        <rFont val="Cambria"/>
        <family val="1"/>
      </rPr>
      <t xml:space="preserve"> Matt Taylor (Audit Team Leader) 10 years lead auditor experience UK and overseas. 20 years forest mangement experience including management planning, woodland creation and native woodland management. </t>
    </r>
  </si>
  <si>
    <t xml:space="preserve">28/6/21 - REMOTE -Documents sent by e-mail were reviewed and the forest manager was interviewed using Zoom. </t>
  </si>
  <si>
    <t xml:space="preserve">30/6/21 - New planting was observed at Braidenoch, brash bailing, conifer establishment, and pesticide use was seen at Garcrogo. Harvesting was seen at Auchenvey. </t>
  </si>
  <si>
    <t>UKWAS 4.0 (2018) - Sustainable Forest Management, PEFC ST 1003</t>
  </si>
  <si>
    <t>PEFC</t>
  </si>
  <si>
    <t>List of High Nature Values</t>
  </si>
  <si>
    <t>Root Cause analysis proposed by client at closing meeting</t>
  </si>
  <si>
    <t>Corrective Action proposed by client at closing meeting</t>
  </si>
  <si>
    <r>
      <t xml:space="preserve">The forest management was evaluated against the National Forest Stewardship Standard (NFSS) for </t>
    </r>
    <r>
      <rPr>
        <i/>
        <sz val="11"/>
        <rFont val="Cambria"/>
        <family val="1"/>
      </rPr>
      <t xml:space="preserve">UK: UKWAS V4 Effective from April 1st 2018 </t>
    </r>
    <r>
      <rPr>
        <sz val="11"/>
        <rFont val="Cambria"/>
        <family val="1"/>
      </rPr>
      <t xml:space="preserve"> Available at https://fsc.org/en/document-center, ISO 14001</t>
    </r>
  </si>
  <si>
    <t>3.8.2</t>
  </si>
  <si>
    <t>Information gathered from external government agencies</t>
  </si>
  <si>
    <t>Observations were recorded systematically using the SA Cert UKWAS checklist and supplementary checklists where applicable.  The completed checklist is attached as Annex 1. Implementation of the UKWAS and group standard is based on conformance with every requirement of the standard.  A summary of results based on the UKWAS P&amp;C is also given in Annex 1. Only minor non-conformances are considered acceptable in order for a certificate to be issued.  Major non-conformances result in the issue of a pre-condition.  Minor non-conformances result in the issue of a condition or observation.  Pre-conditions, conditions and observations are presented in Section 2 of this report.</t>
  </si>
  <si>
    <t>Standard version:</t>
  </si>
  <si>
    <t>In X (country), the PEFC endorsed national standard (name) is used.</t>
  </si>
  <si>
    <t>A</t>
  </si>
  <si>
    <t>SECTION A: PEFC™ TRADEMARK REQUIREMENTS 
PEFC International Standard PEFC ST 2001:2008</t>
  </si>
  <si>
    <t>no score</t>
  </si>
  <si>
    <t>A.1.</t>
  </si>
  <si>
    <t xml:space="preserve">All on-product trademark designs seen during audit meet PEFC Trademark requirements 
</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</si>
  <si>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</si>
  <si>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</si>
  <si>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</si>
  <si>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</si>
  <si>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r>
      <t xml:space="preserve">ANNEX 1 CHECKLIST for : </t>
    </r>
    <r>
      <rPr>
        <b/>
        <sz val="11"/>
        <color indexed="10"/>
        <rFont val="Cambria"/>
        <family val="1"/>
      </rPr>
      <t>(country)</t>
    </r>
  </si>
  <si>
    <r>
      <t>PEFC</t>
    </r>
    <r>
      <rPr>
        <b/>
        <i/>
        <sz val="11"/>
        <color indexed="30"/>
        <rFont val="Cambria"/>
        <family val="1"/>
      </rPr>
      <t xml:space="preserve"> (delete as applicable)</t>
    </r>
  </si>
  <si>
    <t>●</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</si>
  <si>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</si>
  <si>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</si>
  <si>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</si>
  <si>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PEFC Status</t>
  </si>
  <si>
    <t>Product Category</t>
  </si>
  <si>
    <t>Species</t>
  </si>
  <si>
    <t>x% PEFC certified</t>
  </si>
  <si>
    <t>Roundwood</t>
  </si>
  <si>
    <t>Fuelwood</t>
  </si>
  <si>
    <t>Approval</t>
  </si>
  <si>
    <t>Signed:</t>
  </si>
  <si>
    <t>Date:</t>
  </si>
  <si>
    <t>Soil Association Certification Ltd • United Kingdom</t>
  </si>
  <si>
    <t>PEFC Licence Code PEFC / 16-44-917</t>
  </si>
  <si>
    <t>Soil Association  
Certification Decision</t>
  </si>
  <si>
    <t># of sites:</t>
  </si>
  <si>
    <t># of ha:</t>
  </si>
  <si>
    <t>Names of auditors:</t>
  </si>
  <si>
    <t xml:space="preserve">SA Certification staff member recommending certification decision </t>
  </si>
  <si>
    <t># of pre-conditions</t>
  </si>
  <si>
    <t># of MAJOR conditions</t>
  </si>
  <si>
    <t># of Minor conditions</t>
  </si>
  <si>
    <t># of observations</t>
  </si>
  <si>
    <t>Recommendation</t>
  </si>
  <si>
    <t>I have reviewed the report of this assessment (including stakeholder consultation and peer review summary as appropriate) and</t>
  </si>
  <si>
    <t>Approved: Maintain /grant certification</t>
  </si>
  <si>
    <t>Email forestry@soilassocation.org ● www.soilassociation.org/forestry</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</si>
  <si>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</si>
  <si>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</si>
  <si>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</si>
  <si>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</si>
  <si>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</si>
  <si>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</si>
  <si>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</si>
  <si>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</si>
  <si>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</si>
  <si>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</si>
  <si>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</si>
  <si>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</si>
  <si>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</si>
  <si>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</si>
  <si>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</si>
  <si>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</si>
  <si>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</si>
  <si>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</si>
  <si>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</si>
  <si>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</si>
  <si>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</si>
  <si>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</si>
  <si>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</si>
  <si>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</si>
  <si>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</si>
  <si>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</si>
  <si>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</si>
  <si>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</si>
  <si>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</si>
  <si>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</si>
  <si>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</si>
  <si>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</si>
  <si>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</si>
  <si>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</si>
  <si>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</si>
  <si>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</si>
  <si>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</si>
  <si>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</si>
  <si>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</si>
  <si>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</si>
  <si>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</si>
  <si>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</si>
  <si>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</si>
  <si>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</si>
  <si>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</si>
  <si>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</si>
  <si>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</si>
  <si>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</si>
  <si>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</si>
  <si>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</si>
  <si>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</si>
  <si>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</si>
  <si>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</si>
  <si>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</si>
  <si>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</si>
  <si>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</si>
  <si>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</si>
  <si>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</si>
  <si>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</si>
  <si>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</si>
  <si>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</si>
  <si>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</si>
  <si>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</si>
  <si>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</si>
  <si>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</si>
  <si>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</si>
  <si>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</si>
  <si>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</si>
  <si>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</si>
  <si>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</si>
  <si>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</si>
  <si>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</si>
  <si>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</si>
  <si>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</si>
  <si>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</si>
  <si>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</si>
  <si>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</si>
  <si>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</si>
  <si>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</si>
  <si>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</si>
  <si>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</si>
  <si>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</si>
  <si>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</si>
  <si>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</si>
  <si>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</si>
  <si>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</si>
  <si>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</si>
  <si>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</si>
  <si>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</si>
  <si>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</si>
  <si>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</si>
  <si>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</si>
  <si>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</si>
  <si>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Certificate Code:</t>
  </si>
  <si>
    <t>PEFC License Code:</t>
  </si>
  <si>
    <t>PEFC-</t>
  </si>
  <si>
    <t>Date of certificate issue:</t>
  </si>
  <si>
    <t>Date of expiry of certificate:</t>
  </si>
  <si>
    <t>Date Report Finalised/ Updated</t>
  </si>
  <si>
    <t>SA Auditor</t>
  </si>
  <si>
    <t>Matthew Taylor</t>
  </si>
  <si>
    <t>Disclaimer: auditing is based on a sampling process of the available information.</t>
  </si>
  <si>
    <t>RT-FM-001a-06 April 2020. ©  Produced by Soil Association Certification Limited</t>
  </si>
  <si>
    <t>RA - HYBRID</t>
  </si>
  <si>
    <t>Itinerary - HYBRID</t>
  </si>
  <si>
    <t>N/A for re-assessment</t>
  </si>
  <si>
    <t xml:space="preserve">Days spent auditing remained the same but the audit was conducted under hybrid conditions due to the Covid-19 pandemic. Document review and elements of the audit were conducted remotely using e-mail and Zoom. The assessment involved review of relevant group and management planning documentation and records, site visits, discussion with forest managers and workers and completion of the group and forest management checklists. </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</si>
  <si>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</si>
  <si>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</si>
  <si>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documented system / Centralised policies and procedures</t>
  </si>
  <si>
    <t xml:space="preserve">Description of resources available: technical (ie. equipment) and human (ie no. of people /relevant training/access to expert advice)  </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</si>
  <si>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</si>
  <si>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</si>
  <si>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</si>
  <si>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</si>
  <si>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</si>
  <si>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Description of System</t>
  </si>
  <si>
    <t>Janette McKay</t>
  </si>
  <si>
    <t>Abies grandis; Abies procera; Chamaecyparis lawsoniana; Larix kaempferi; Larix x eurolepis; Picea abies; Picea sitchensis; Pinus sylvestris; Pseudotsuga menziesii; Thuja plicata; Tsuga heterophylla; Acer campestre; Acer pseudoplatanus; Alnus glutinosa; Betula pendula; Castanea sativa; Crataegus monogyna; Corylus avellana; Fagus sylvatica; Fraxinus excelsior; Prunus avium; Prunus spinosa; Quercus robur; Quercus petraea; Salix spp.; Ulmus spp.</t>
  </si>
  <si>
    <t>Andy Grundy</t>
  </si>
  <si>
    <t>SA-PEFC-FM-005340</t>
  </si>
  <si>
    <t xml:space="preserve">Nicola Brennan with Janett McKay </t>
  </si>
  <si>
    <t>Carol Robertson</t>
  </si>
  <si>
    <t>covers period july 2021 to june 2022</t>
  </si>
  <si>
    <t>CARs from S1 audit - No findings raised</t>
  </si>
  <si>
    <t>19/7/22 Opening meeting with Czernin-Kinsky forest managers</t>
  </si>
  <si>
    <t xml:space="preserve">19/7/22 Audit: AM - Review of documentation, staff interviews. PM Site visit to Auchrae, Manquhill and Cornharrow </t>
  </si>
  <si>
    <t>19/7/22 Closing meeting with Czernin-Kinsky forest managers</t>
  </si>
  <si>
    <t>19th July 2022</t>
  </si>
  <si>
    <t xml:space="preserve">1) Carol Robertson (CR Lead) BSc. MSc, MCIEEM, MICFor:  Carol has over 20 years experience in native woodland management and creation in Scotland as well as the delivery of a number of Agency and Private sector contracts focusing on PAWS restoration, woodland catchment plans and WIAT. </t>
  </si>
  <si>
    <t>2.5 days</t>
  </si>
  <si>
    <t>none</t>
  </si>
  <si>
    <t>The forest management was evaluated against the FSC and PEFC endorsed national standard for United Kingdom,  UKWAS V4.0 2018. A copy of the standard is available at http://ukwas.org.uk/</t>
  </si>
  <si>
    <t>The following criteria were assessed: Section 1 Legal Compliance &amp; UKWAS  Conformance; Section 4 Natural, Historical and Cultural Environment.</t>
  </si>
  <si>
    <t>Plus any indicators where existing CAR, Plus any indicators where non-compliance observed during audit, Plus following criteria a) Plantations larger than 10 000 ha: UKWAS indicators 1.1.4 a) &amp; b), 2.3.1 c) &amp; e), 2.3.2 b), 2.8.1 a) &amp; c), 2.9.1 a), b) &amp;  c) 3.4.1 a)-c), 3.4.2 a)-d), 3.4.3, 3.4.4 a)-b), 3.4.5 a)-e), 3.6.1 &amp; 3.6.2, 4.7.1 a), 5.1.2 a), b), 5.2.1, 5.4.1 a), b) &amp; c). PLUS b) FMUs containing HCV attributes, unless the whole area meets the requirements for classification as a “small forest” (under SLIMF definitions): 2.3.1(c), 2.3.2(b), 2.3.2(c), 2.9.1, 2.15.1(d), 2.15.2, 4.1.2, 4.6.1, 4.6.2, 4.6.3, 4.6.4, 4.9.1. (updated for latest version of UKWAS 4.0). Plus any criteria where there is a high risk of non-compliance to the new standard AND any significant changes to the standard.'</t>
  </si>
  <si>
    <t>11 consultees were contacted</t>
  </si>
  <si>
    <t>Consultation ended 29/03/2022</t>
  </si>
  <si>
    <t>1 interview was held with excavator operator during audit.</t>
  </si>
  <si>
    <t>19/7/22 Sites visit to Auchrae, Manquhill and Cornharrow.  2021 Restock Cpts: 0117 SS bareroot establishing &amp; 0121 SS cell grown plants with high deer damage; 0420 SS/ LP mix and cell grown oak planted at commercial spacing within deer fence. 2017 restock cpt 0419 improved NS and 0407 2016 improved birch at commercial spacing.  Barn owl boxes and associated open space for foraging cpts 0416 &amp; 0413.  Road &amp; Ditch maintenance works and interview with excavator contractor cpt 0113. LISS and 2021 restock of WRC  cpt 0512.   LTR checked SS cpt 0116 &amp; NR windblown SS &amp; deadwood cpt 0403.</t>
  </si>
  <si>
    <t>No feedback received from stakeholders</t>
  </si>
  <si>
    <t>I recommend certification approval by Soil Association Certification subject to compliance with the Conditions as listed above.</t>
  </si>
  <si>
    <t>n/a no on-product trademark use to date.</t>
  </si>
  <si>
    <t>No new trademark use since RA</t>
  </si>
  <si>
    <t>both</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</si>
  <si>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</si>
  <si>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</si>
  <si>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</si>
  <si>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</si>
  <si>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</si>
  <si>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Please detail any current or previous FSC/Other applications or certifications within the last 5 years
For previous certificates please supply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</si>
  <si>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</si>
  <si>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</si>
  <si>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</si>
  <si>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</si>
  <si>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 xml:space="preserve">Forest owner(s)
</t>
  </si>
  <si>
    <t>1.3.1.b</t>
  </si>
  <si>
    <t>Wood procurement organisation(s), or
Forest contractor(s):
- Felling operations contractor
- Silvicultural contractor, or
- Forest management planning contractor.</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</si>
  <si>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</si>
  <si>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</si>
  <si>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</si>
  <si>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</si>
  <si>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</si>
  <si>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</si>
  <si>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</si>
  <si>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</si>
  <si>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</si>
  <si>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</si>
  <si>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</si>
  <si>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</si>
  <si>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1.3.10b</t>
  </si>
  <si>
    <t>PEFC Notification Fee:</t>
  </si>
  <si>
    <t>Church</t>
  </si>
  <si>
    <t>Outsourced processes or consultancy by third parties</t>
  </si>
  <si>
    <t>Please provide details of any, eg. Management Planners, forest surveyors, contracting other than harvesting (see 1.4.12)</t>
  </si>
  <si>
    <t xml:space="preserve">List of High Conservation Values </t>
  </si>
  <si>
    <r>
      <t xml:space="preserve">List these </t>
    </r>
    <r>
      <rPr>
        <i/>
        <sz val="11"/>
        <color indexed="10"/>
        <rFont val="Cambria"/>
        <family val="1"/>
      </rPr>
      <t>(definition of HCV is not a PEFC requirement in all countries, so listing nature values is more precise)</t>
    </r>
  </si>
  <si>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</si>
  <si>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</si>
  <si>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</si>
  <si>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</si>
  <si>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</si>
  <si>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</si>
  <si>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</si>
  <si>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</si>
  <si>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</si>
  <si>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</si>
  <si>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</si>
  <si>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</si>
  <si>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</si>
  <si>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Roadside/Standing/ Delivered</t>
  </si>
  <si>
    <t>PEFC &amp; FSC</t>
  </si>
  <si>
    <t>6.1a</t>
  </si>
  <si>
    <t xml:space="preserve">6.1b </t>
  </si>
  <si>
    <t>Audit Objectives, Audit Criteria and Assessment process</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</si>
  <si>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</si>
  <si>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6.4.2</t>
  </si>
  <si>
    <t>The Audit Criteria are contained in the relevant PEFC Scheme and normative documents, and are effectively reprodcued through the checklists and other elements of this Report Template and Soil Association Certification's Management system.</t>
  </si>
  <si>
    <t>6.4.3</t>
  </si>
  <si>
    <t>Assessment Process</t>
  </si>
  <si>
    <t>6.8.</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</si>
  <si>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</si>
  <si>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</si>
  <si>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6.10.</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</si>
  <si>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</si>
  <si>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</si>
  <si>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r>
      <t xml:space="preserve">Any deviation from the audit plan and their reasons? </t>
    </r>
    <r>
      <rPr>
        <sz val="11"/>
        <color indexed="12"/>
        <rFont val="Cambria"/>
        <family val="1"/>
      </rPr>
      <t>N</t>
    </r>
    <r>
      <rPr>
        <sz val="11"/>
        <rFont val="Cambria"/>
        <family val="1"/>
      </rPr>
      <t xml:space="preserve"> If Y describe issues below):</t>
    </r>
  </si>
  <si>
    <r>
      <t xml:space="preserve">Any significant issues impacting on the audit programme </t>
    </r>
    <r>
      <rPr>
        <sz val="11"/>
        <color indexed="12"/>
        <rFont val="Cambria"/>
        <family val="1"/>
      </rPr>
      <t>N</t>
    </r>
    <r>
      <rPr>
        <sz val="11"/>
        <rFont val="Cambria"/>
        <family val="1"/>
      </rPr>
      <t xml:space="preserve"> (If Y describe issues below):</t>
    </r>
  </si>
  <si>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</si>
  <si>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 xml:space="preserve">No evidence of non-compliance at audit.  Road maintenance work Manquhill hazard signage in place near Southern Upland Way.  Operator interviewed spill kit in vehicle and first aid kit in date.  </t>
  </si>
  <si>
    <t>Road maintenance work Manquhill hazard signage in place near Southern Upland Way and bunded fuel tanks stored away from watercourse and locked. Copy of Deer damage report 2022 seen with ongoing monitoring of browsing damage on restock sites.  Discussion with forest manager regarding cull targets and sporting lease instructions to address deer numbers following lack of culling during Covid restrictions.</t>
  </si>
  <si>
    <t>Inspected IACS registration maps online for S1 audit sites.</t>
  </si>
  <si>
    <t>Inspected Companies House listing with last full accounts made up to 31/12/20.</t>
  </si>
  <si>
    <t>No such disputes were identified during the audit nor were they reported by the managers or through stakeholder consultation.</t>
  </si>
  <si>
    <t>Forest Manager confirmed no stakeholder requests received.</t>
  </si>
  <si>
    <t>Inspected Companies House listing with last full accounts made up to 31/12/20. Discussion with forest manager regarding timber tendering process, reviewed quarterly by Company Directors.</t>
  </si>
  <si>
    <t>CKSCL ownership 4285ha is not considered a large enterprise and therefore indicator requirements not applicable.</t>
  </si>
  <si>
    <t>Garcrogo/ Auchenvey approved amendment to LTFP 28/2/22 for 1.3ha windblow as a result of damage by storm Arwen to be clearfelled in Phase 2, originally approved in Phase 3.</t>
  </si>
  <si>
    <t>Forest manager confirmed no such activities, none reported through stakeholder consultation and site visits confirmed no evidence of illegal activities.</t>
  </si>
  <si>
    <t>No GMOs used</t>
  </si>
  <si>
    <t xml:space="preserve">Monitoring included: operational, deer impact and management, establishment success, timber volumes, forestry inventory, invasive species, pests and diseases, and special features including sensitive sites and species. Monitoring results were kept in a range of formats appropriate to their use and purpose, this include site diaries, deer browsing reports, spreadsheets of timber volume and inventory records. </t>
  </si>
  <si>
    <t>Documentation inspected compliant, reference 6.7.1h</t>
  </si>
  <si>
    <t>No designated sites.</t>
  </si>
  <si>
    <t>Forest manager confirmed no statutory designated sites.  Forest manager confirmed barn owl (Amber listed species) nest boxes erected and monitored by local raptor study group annually.</t>
  </si>
  <si>
    <t xml:space="preserve">Forest manager confirmed no statutory designated sites. </t>
  </si>
  <si>
    <t>No designated sites. Areas of restocking with Norway spruce seen at Auchrae e.g. cpt 0419 establishing well, diversifying species mix and future habitat for red squirrels.</t>
  </si>
  <si>
    <t>No ASNW.</t>
  </si>
  <si>
    <t xml:space="preserve">Area of LEPO at Auchenvey was identifed through FCS Glade assessment in 2012 and last surveyed in 2016 with no evidence of AWI in the ground flora or presence of veteran trees.  </t>
  </si>
  <si>
    <t>Areas of LEPO and SNW have been identifed and mapped in mangement plan documentation.  The majority of the native mixed broadleaved stands are designated NR.</t>
  </si>
  <si>
    <t xml:space="preserve">Areas of LEPO and SNW have been identiifed and mapped in mangement plan documentation.  The majority of the native mixed broadleaved stands are designated NR. At Auchrae areas of open ground are retained as foraging for Barn owls (Amber list species). </t>
  </si>
  <si>
    <t>Areas of LEPO and SNW have been identiifed and mapped in mangement plan documentation.  The majority of the native mixed broadleaved stands are designated NR.  Management planning documentation includes ongoing monitoring of the forests for grey squirrel incursions.</t>
  </si>
  <si>
    <t xml:space="preserve">No such semi-natural habitats present. A number of partially vegetated ponds created as fire ponds at initial afforestation had dragonflies and butterfly activity. </t>
  </si>
  <si>
    <t>No such semi-natural habitats present.</t>
  </si>
  <si>
    <t>The 2017 LTFP states 6.4% of the forest is native broadleaves.</t>
  </si>
  <si>
    <t>The 2017 LTFP states 5.1% of the forest is natural reserve and illustrated on conservation map.</t>
  </si>
  <si>
    <t>The 2017 LTFP states 2.5% of the forest is LTR and illustrated on conservation map.</t>
  </si>
  <si>
    <t xml:space="preserve">Associated with old farmsteads and sheep pens in Auchrae &amp; Manquhill open grown large broadleaf sycamore and elm trees as well as a sitka spruce tree were noted as potential future veterans.  </t>
  </si>
  <si>
    <t>In Auchrae cpt 0403 NR area of windblown SS viewed with  standing and fallen deadwood, and standing deadwood seen in some restock sites.</t>
  </si>
  <si>
    <t>In Auchrae cpt 0403 NR area of windblown SS viewed with standing and fallen deadwood, NR NBL areas in Cornharrow &amp; Manquhill with standing deadwood as a result of ash dieback.</t>
  </si>
  <si>
    <t xml:space="preserve">Forest manager confirmed no such activities or harvesting in SNW. </t>
  </si>
  <si>
    <t xml:space="preserve">The scoping process for management planning at the forestry areas and the new planting at Braidenoch included national and local history experts and their input could be see to inform plan design and delivery. Areas of open hill had been retained at a woodland creation scheme to protect features of spiritual significance with a historic context.  </t>
  </si>
  <si>
    <t>No scheduled sites.  Auchrae, Manquhill &amp; Cornharrow - Cultural features such as 19th C farmsteads and sheep pens marked on conservation map and left unplanted.</t>
  </si>
  <si>
    <t>Forest manager confirmed no game rearing activities.</t>
  </si>
  <si>
    <t>Gus Hellier</t>
  </si>
  <si>
    <t>16.8.22</t>
  </si>
  <si>
    <t>John Rogers</t>
  </si>
  <si>
    <t>Certification Decision made on behalf of Soil Association Certification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</si>
</sst>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0.0"/>
    <numFmt numFmtId="165" formatCode="[$-809]dd\ mmmm\ yyyy;@"/>
  </numFmts>
  <fonts count="78">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sz val="10"/>
      <name val="Arial"/>
      <family val="2"/>
    </font>
    <font>
      <sz val="11"/>
      <name val="Cambria"/>
      <family val="1"/>
    </font>
    <font>
      <sz val="10"/>
      <name val="Cambria"/>
      <family val="1"/>
    </font>
    <font>
      <b/>
      <sz val="11"/>
      <name val="Cambria"/>
      <family val="1"/>
    </font>
    <font>
      <b/>
      <sz val="10"/>
      <name val="Cambria"/>
      <family val="1"/>
    </font>
    <font>
      <sz val="11"/>
      <color indexed="12"/>
      <name val="Cambria"/>
      <family val="1"/>
    </font>
    <font>
      <vertAlign val="superscript"/>
      <sz val="11"/>
      <name val="Cambria"/>
      <family val="1"/>
    </font>
    <font>
      <b/>
      <i/>
      <sz val="11"/>
      <color indexed="12"/>
      <name val="Cambria"/>
      <family val="1"/>
    </font>
    <font>
      <i/>
      <sz val="11"/>
      <color indexed="10"/>
      <name val="Cambria"/>
      <family val="1"/>
    </font>
    <font>
      <b/>
      <sz val="22"/>
      <name val="Cambria"/>
      <family val="1"/>
    </font>
    <font>
      <sz val="11"/>
      <color indexed="10"/>
      <name val="Cambria"/>
      <family val="1"/>
    </font>
    <font>
      <sz val="9"/>
      <color indexed="81"/>
      <name val="Tahoma"/>
      <family val="2"/>
    </font>
    <font>
      <b/>
      <sz val="9"/>
      <color indexed="81"/>
      <name val="Tahoma"/>
      <family val="2"/>
    </font>
    <font>
      <sz val="14"/>
      <name val="Cambria"/>
      <family val="1"/>
    </font>
    <font>
      <i/>
      <sz val="11"/>
      <color indexed="12"/>
      <name val="Cambria"/>
      <family val="1"/>
    </font>
    <font>
      <b/>
      <sz val="10"/>
      <name val="Arial"/>
      <family val="2"/>
    </font>
    <font>
      <i/>
      <sz val="8"/>
      <name val="Arial"/>
      <family val="2"/>
    </font>
    <font>
      <sz val="11"/>
      <color theme="1"/>
      <name val="Calibri"/>
      <family val="2"/>
      <scheme val="min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24"/>
      <name val="Cambria"/>
      <family val="1"/>
      <scheme val="major"/>
    </font>
    <font>
      <i/>
      <sz val="10"/>
      <color indexed="12"/>
      <name val="Cambria"/>
      <family val="1"/>
      <scheme val="major"/>
    </font>
    <font>
      <sz val="8"/>
      <name val="Cambria"/>
      <family val="1"/>
      <scheme val="major"/>
    </font>
    <font>
      <b/>
      <sz val="11"/>
      <color indexed="12"/>
      <name val="Cambria"/>
      <family val="1"/>
      <scheme val="major"/>
    </font>
    <font>
      <i/>
      <sz val="11"/>
      <name val="Cambria"/>
      <family val="1"/>
      <scheme val="major"/>
    </font>
    <font>
      <b/>
      <sz val="12"/>
      <name val="Cambria"/>
      <family val="1"/>
      <scheme val="major"/>
    </font>
    <font>
      <sz val="10"/>
      <color indexed="12"/>
      <name val="Cambria"/>
      <family val="1"/>
      <scheme val="major"/>
    </font>
    <font>
      <sz val="11"/>
      <color rgb="FF0000FF"/>
      <name val="Cambria"/>
      <family val="1"/>
      <scheme val="major"/>
    </font>
    <font>
      <b/>
      <i/>
      <u/>
      <sz val="11"/>
      <color indexed="12"/>
      <name val="Cambria"/>
      <family val="1"/>
      <scheme val="major"/>
    </font>
    <font>
      <sz val="12"/>
      <name val="Cambria"/>
      <family val="1"/>
      <scheme val="major"/>
    </font>
    <font>
      <i/>
      <sz val="11"/>
      <color rgb="FFFF0000"/>
      <name val="Cambria"/>
      <family val="1"/>
      <scheme val="major"/>
    </font>
    <font>
      <i/>
      <sz val="11"/>
      <color rgb="FF0000FF"/>
      <name val="Cambria"/>
      <family val="1"/>
      <scheme val="major"/>
    </font>
    <font>
      <sz val="11"/>
      <color theme="1"/>
      <name val="Cambria"/>
      <family val="1"/>
      <scheme val="major"/>
    </font>
    <font>
      <i/>
      <sz val="11"/>
      <color theme="1"/>
      <name val="Cambria"/>
      <family val="1"/>
      <scheme val="major"/>
    </font>
    <font>
      <sz val="11"/>
      <color theme="1"/>
      <name val="Palatino"/>
      <family val="1"/>
    </font>
    <font>
      <sz val="14"/>
      <color theme="1"/>
      <name val="Cambria"/>
      <family val="1"/>
      <scheme val="major"/>
    </font>
    <font>
      <b/>
      <sz val="20"/>
      <name val="Cambria"/>
      <family val="1"/>
      <scheme val="major"/>
    </font>
    <font>
      <sz val="11"/>
      <color rgb="FFFF0000"/>
      <name val="Cambria"/>
      <family val="1"/>
      <scheme val="major"/>
    </font>
    <font>
      <b/>
      <sz val="8"/>
      <name val="Cambria"/>
      <family val="1"/>
      <scheme val="major"/>
    </font>
    <font>
      <i/>
      <sz val="11"/>
      <name val="Cambria"/>
      <family val="1"/>
    </font>
    <font>
      <b/>
      <sz val="11"/>
      <color indexed="10"/>
      <name val="Cambria"/>
      <family val="1"/>
    </font>
    <font>
      <b/>
      <i/>
      <sz val="11"/>
      <color indexed="30"/>
      <name val="Cambria"/>
      <family val="1"/>
    </font>
    <font>
      <b/>
      <sz val="12"/>
      <color theme="1"/>
      <name val="Cambria"/>
      <family val="1"/>
      <scheme val="major"/>
    </font>
    <font>
      <sz val="14"/>
      <color theme="1"/>
      <name val="Calibri"/>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sz val="8"/>
      <name val="Arial"/>
      <family val="2"/>
    </font>
    <font>
      <b/>
      <sz val="7"/>
      <name val="Arial"/>
      <family val="2"/>
    </font>
    <font>
      <b/>
      <sz val="8"/>
      <name val="Arial"/>
      <family val="2"/>
    </font>
    <font>
      <sz val="14"/>
      <color indexed="10"/>
      <name val="Cambria"/>
      <family val="1"/>
    </font>
    <font>
      <sz val="14"/>
      <color rgb="FF0000FF"/>
      <name val="Cambria"/>
      <family val="1"/>
      <scheme val="major"/>
    </font>
    <font>
      <sz val="14"/>
      <color indexed="12"/>
      <name val="Cambria"/>
      <family val="1"/>
      <scheme val="major"/>
    </font>
    <font>
      <sz val="14"/>
      <color rgb="FFFF0000"/>
      <name val="Cambria"/>
      <family val="1"/>
      <scheme val="major"/>
    </font>
    <font>
      <b/>
      <i/>
      <sz val="11"/>
      <name val="Cambria"/>
      <family val="1"/>
    </font>
    <font>
      <b/>
      <i/>
      <sz val="11"/>
      <color indexed="10"/>
      <name val="Cambria"/>
      <family val="1"/>
    </font>
    <font>
      <b/>
      <sz val="11"/>
      <color rgb="FFFF0000"/>
      <name val="Cambria"/>
      <family val="1"/>
      <scheme val="major"/>
    </font>
    <font>
      <sz val="11"/>
      <color theme="3"/>
      <name val="Cambria"/>
      <family val="1"/>
      <scheme val="major"/>
    </font>
    <font>
      <b/>
      <u/>
      <sz val="11"/>
      <name val="Cambria"/>
      <family val="1"/>
      <scheme val="major"/>
    </font>
    <font>
      <b/>
      <u/>
      <vertAlign val="superscript"/>
      <sz val="11"/>
      <name val="Cambria"/>
      <family val="1"/>
    </font>
    <font>
      <b/>
      <u/>
      <sz val="11"/>
      <name val="Cambria"/>
      <family val="1"/>
    </font>
  </fonts>
  <fills count="22">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
      <patternFill patternType="solid">
        <fgColor indexed="10"/>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rgb="FF92CDDC"/>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00CC66"/>
        <bgColor indexed="64"/>
      </patternFill>
    </fill>
    <fill>
      <patternFill patternType="solid">
        <fgColor rgb="FFB7DEE8"/>
        <bgColor indexed="64"/>
      </patternFill>
    </fill>
    <fill>
      <patternFill patternType="solid">
        <fgColor indexed="5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thin">
        <color indexed="64"/>
      </left>
      <right style="medium">
        <color rgb="FF00B050"/>
      </right>
      <top style="medium">
        <color rgb="FF00B050"/>
      </top>
      <bottom/>
      <diagonal/>
    </border>
    <border>
      <left style="thin">
        <color indexed="64"/>
      </left>
      <right style="medium">
        <color rgb="FF00B050"/>
      </right>
      <top/>
      <bottom style="medium">
        <color rgb="FF00B050"/>
      </bottom>
      <diagonal/>
    </border>
    <border>
      <left style="medium">
        <color indexed="64"/>
      </left>
      <right/>
      <top/>
      <bottom style="thick">
        <color indexed="64"/>
      </bottom>
      <diagonal/>
    </border>
    <border>
      <left/>
      <right/>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ck">
        <color indexed="64"/>
      </right>
      <top/>
      <bottom style="medium">
        <color indexed="64"/>
      </bottom>
      <diagonal/>
    </border>
    <border>
      <left/>
      <right style="thick">
        <color indexed="64"/>
      </right>
      <top/>
      <bottom/>
      <diagonal/>
    </border>
    <border>
      <left style="thin">
        <color indexed="8"/>
      </left>
      <right style="thin">
        <color indexed="8"/>
      </right>
      <top/>
      <bottom/>
      <diagonal/>
    </border>
    <border>
      <left style="thin">
        <color indexed="64"/>
      </left>
      <right style="medium">
        <color rgb="FF00B050"/>
      </right>
      <top/>
      <bottom/>
      <diagonal/>
    </border>
  </borders>
  <cellStyleXfs count="16">
    <xf numFmtId="0" fontId="0" fillId="0" borderId="0"/>
    <xf numFmtId="0" fontId="6" fillId="0" borderId="0"/>
    <xf numFmtId="0" fontId="26" fillId="0" borderId="0"/>
    <xf numFmtId="0" fontId="9" fillId="0" borderId="0"/>
    <xf numFmtId="0" fontId="4" fillId="0" borderId="0"/>
    <xf numFmtId="0" fontId="4" fillId="0" borderId="0"/>
    <xf numFmtId="0" fontId="4" fillId="0" borderId="0"/>
    <xf numFmtId="0" fontId="6" fillId="0" borderId="0"/>
    <xf numFmtId="0" fontId="3" fillId="0" borderId="0"/>
    <xf numFmtId="0" fontId="2" fillId="0" borderId="0"/>
    <xf numFmtId="43" fontId="4" fillId="0" borderId="0" applyFont="0" applyFill="0" applyBorder="0" applyAlignment="0" applyProtection="0"/>
    <xf numFmtId="0" fontId="4" fillId="0" borderId="0"/>
    <xf numFmtId="0" fontId="4" fillId="0" borderId="0"/>
    <xf numFmtId="0" fontId="4" fillId="0" borderId="0"/>
    <xf numFmtId="0" fontId="6" fillId="0" borderId="0"/>
    <xf numFmtId="0" fontId="1" fillId="0" borderId="0"/>
  </cellStyleXfs>
  <cellXfs count="559">
    <xf numFmtId="0" fontId="0" fillId="0" borderId="0" xfId="0"/>
    <xf numFmtId="0" fontId="27" fillId="0" borderId="0" xfId="0" applyFont="1"/>
    <xf numFmtId="0" fontId="28" fillId="0" borderId="0" xfId="0" applyFont="1"/>
    <xf numFmtId="0" fontId="28" fillId="3" borderId="0" xfId="0" applyFont="1" applyFill="1" applyAlignment="1">
      <alignment vertical="top"/>
    </xf>
    <xf numFmtId="0" fontId="28" fillId="0" borderId="0" xfId="0" applyFont="1" applyAlignment="1">
      <alignment vertical="top"/>
    </xf>
    <xf numFmtId="0" fontId="27" fillId="0" borderId="0" xfId="0" applyFont="1" applyAlignment="1">
      <alignment horizontal="center" vertical="top"/>
    </xf>
    <xf numFmtId="0" fontId="27" fillId="0" borderId="0" xfId="0" applyFont="1" applyAlignment="1">
      <alignment vertical="top" wrapText="1"/>
    </xf>
    <xf numFmtId="0" fontId="27" fillId="2" borderId="0" xfId="0" applyFont="1" applyFill="1" applyAlignment="1">
      <alignment vertical="top" wrapText="1"/>
    </xf>
    <xf numFmtId="0" fontId="27" fillId="0" borderId="0" xfId="0" applyFont="1" applyFill="1" applyAlignment="1">
      <alignment vertical="top" wrapText="1"/>
    </xf>
    <xf numFmtId="0" fontId="31" fillId="0" borderId="0" xfId="0" applyFont="1" applyAlignment="1">
      <alignment vertical="top" wrapText="1"/>
    </xf>
    <xf numFmtId="0" fontId="27" fillId="0" borderId="1" xfId="0" applyFont="1" applyBorder="1" applyAlignment="1">
      <alignment vertical="top" wrapText="1"/>
    </xf>
    <xf numFmtId="0" fontId="27" fillId="0" borderId="0" xfId="0" applyFont="1" applyFill="1"/>
    <xf numFmtId="0" fontId="27" fillId="0" borderId="1" xfId="0" applyFont="1" applyFill="1" applyBorder="1" applyAlignment="1">
      <alignment vertical="top" wrapText="1"/>
    </xf>
    <xf numFmtId="0" fontId="30" fillId="2" borderId="0" xfId="0" applyFont="1" applyFill="1" applyAlignment="1">
      <alignment vertical="top" wrapText="1"/>
    </xf>
    <xf numFmtId="0" fontId="27" fillId="9" borderId="0" xfId="0" applyFont="1" applyFill="1"/>
    <xf numFmtId="0" fontId="31" fillId="2" borderId="0" xfId="0" applyFont="1" applyFill="1" applyAlignment="1">
      <alignment horizontal="left" vertical="top" wrapText="1"/>
    </xf>
    <xf numFmtId="0" fontId="27" fillId="2" borderId="0" xfId="0" applyNumberFormat="1" applyFont="1" applyFill="1" applyAlignment="1">
      <alignment vertical="top" wrapText="1"/>
    </xf>
    <xf numFmtId="0" fontId="31" fillId="2" borderId="0" xfId="0" applyFont="1" applyFill="1" applyAlignment="1">
      <alignment vertical="top" wrapText="1"/>
    </xf>
    <xf numFmtId="0" fontId="32" fillId="0" borderId="0" xfId="0" applyFont="1" applyFill="1" applyAlignment="1">
      <alignment vertical="top" wrapText="1"/>
    </xf>
    <xf numFmtId="0" fontId="27" fillId="2" borderId="0" xfId="0" applyFont="1" applyFill="1"/>
    <xf numFmtId="0" fontId="30" fillId="0" borderId="0" xfId="0" applyFont="1" applyAlignment="1">
      <alignment vertical="top" wrapText="1"/>
    </xf>
    <xf numFmtId="0" fontId="27" fillId="2" borderId="0" xfId="0" applyFont="1" applyFill="1" applyAlignment="1">
      <alignment horizontal="left" vertical="top" wrapText="1"/>
    </xf>
    <xf numFmtId="0" fontId="30" fillId="0" borderId="0" xfId="0" applyFont="1" applyFill="1" applyAlignment="1">
      <alignment horizontal="left" vertical="top"/>
    </xf>
    <xf numFmtId="0" fontId="30" fillId="2" borderId="0" xfId="0" applyFont="1" applyFill="1" applyAlignment="1">
      <alignment horizontal="left" vertical="top" wrapText="1"/>
    </xf>
    <xf numFmtId="0" fontId="27" fillId="0" borderId="0" xfId="0" applyFont="1" applyBorder="1" applyAlignment="1">
      <alignment vertical="top" wrapText="1"/>
    </xf>
    <xf numFmtId="49" fontId="30" fillId="0" borderId="0" xfId="0" applyNumberFormat="1" applyFont="1" applyAlignment="1">
      <alignment vertical="top"/>
    </xf>
    <xf numFmtId="0" fontId="30" fillId="0" borderId="1" xfId="0" applyFont="1" applyBorder="1" applyAlignment="1">
      <alignment vertical="top" wrapText="1"/>
    </xf>
    <xf numFmtId="0" fontId="33" fillId="10" borderId="1" xfId="3" applyFont="1" applyFill="1" applyBorder="1" applyAlignment="1">
      <alignment vertical="center" wrapText="1"/>
    </xf>
    <xf numFmtId="0" fontId="33" fillId="10" borderId="1" xfId="3" applyFont="1" applyFill="1" applyBorder="1" applyAlignment="1">
      <alignment horizontal="left" vertical="center" wrapText="1"/>
    </xf>
    <xf numFmtId="0" fontId="30" fillId="0" borderId="0" xfId="0" applyFont="1"/>
    <xf numFmtId="0" fontId="30" fillId="0" borderId="0" xfId="0" applyFont="1" applyAlignment="1">
      <alignment wrapText="1"/>
    </xf>
    <xf numFmtId="0" fontId="27" fillId="0" borderId="0" xfId="0" applyFont="1" applyAlignment="1">
      <alignment wrapText="1"/>
    </xf>
    <xf numFmtId="0" fontId="31" fillId="0" borderId="0" xfId="0" applyFont="1"/>
    <xf numFmtId="0" fontId="27" fillId="0" borderId="0" xfId="0" applyFont="1"/>
    <xf numFmtId="0" fontId="27" fillId="0" borderId="0" xfId="0" applyFont="1" applyFill="1" applyBorder="1" applyAlignment="1">
      <alignment vertical="top" wrapText="1"/>
    </xf>
    <xf numFmtId="0" fontId="27" fillId="0" borderId="2" xfId="0" applyFont="1" applyFill="1" applyBorder="1" applyAlignment="1">
      <alignment vertical="top" wrapText="1"/>
    </xf>
    <xf numFmtId="0" fontId="27" fillId="0" borderId="3" xfId="0" applyFont="1" applyFill="1" applyBorder="1" applyAlignment="1">
      <alignment vertical="top" wrapText="1"/>
    </xf>
    <xf numFmtId="49" fontId="27" fillId="0" borderId="0" xfId="0" applyNumberFormat="1" applyFont="1" applyAlignment="1">
      <alignment vertical="top" wrapText="1"/>
    </xf>
    <xf numFmtId="0" fontId="31" fillId="0" borderId="4" xfId="0" applyFont="1" applyFill="1" applyBorder="1" applyAlignment="1">
      <alignment vertical="top" wrapText="1"/>
    </xf>
    <xf numFmtId="0" fontId="27" fillId="0" borderId="4" xfId="0" applyFont="1" applyFill="1" applyBorder="1" applyAlignment="1">
      <alignment vertical="top" wrapText="1"/>
    </xf>
    <xf numFmtId="0" fontId="27" fillId="0" borderId="5" xfId="0" applyFont="1" applyFill="1" applyBorder="1" applyAlignment="1">
      <alignment vertical="top" wrapText="1"/>
    </xf>
    <xf numFmtId="0" fontId="28" fillId="5" borderId="0" xfId="6" applyFont="1" applyFill="1"/>
    <xf numFmtId="0" fontId="28" fillId="0" borderId="0" xfId="6" applyFont="1"/>
    <xf numFmtId="0" fontId="28" fillId="0" borderId="0" xfId="7" applyFont="1" applyFill="1" applyBorder="1" applyAlignment="1">
      <alignment horizontal="center" vertical="top"/>
    </xf>
    <xf numFmtId="0" fontId="34" fillId="0" borderId="0" xfId="7" applyFont="1" applyBorder="1" applyAlignment="1">
      <alignment horizontal="center" vertical="center" wrapText="1"/>
    </xf>
    <xf numFmtId="0" fontId="27" fillId="0" borderId="0" xfId="7" applyFont="1" applyBorder="1" applyAlignment="1">
      <alignment vertical="top"/>
    </xf>
    <xf numFmtId="0" fontId="28" fillId="5" borderId="0" xfId="6" applyFont="1" applyFill="1" applyBorder="1"/>
    <xf numFmtId="0" fontId="28" fillId="0" borderId="0" xfId="6" applyFont="1" applyBorder="1"/>
    <xf numFmtId="15" fontId="27" fillId="0" borderId="0" xfId="7" applyNumberFormat="1" applyFont="1" applyBorder="1" applyAlignment="1">
      <alignment horizontal="left" vertical="top"/>
    </xf>
    <xf numFmtId="0" fontId="27" fillId="0" borderId="0" xfId="7" applyFont="1" applyFill="1" applyBorder="1" applyAlignment="1">
      <alignment horizontal="left" vertical="top"/>
    </xf>
    <xf numFmtId="0" fontId="30" fillId="0" borderId="1" xfId="6" applyFont="1" applyFill="1" applyBorder="1" applyAlignment="1">
      <alignment horizontal="center" vertical="center" wrapText="1"/>
    </xf>
    <xf numFmtId="0" fontId="30" fillId="0" borderId="1" xfId="7" applyFont="1" applyFill="1" applyBorder="1" applyAlignment="1">
      <alignment horizontal="center" vertical="center" wrapText="1"/>
    </xf>
    <xf numFmtId="0" fontId="30" fillId="5" borderId="0" xfId="6" applyFont="1" applyFill="1" applyAlignment="1">
      <alignment horizontal="center" vertical="center" wrapText="1"/>
    </xf>
    <xf numFmtId="0" fontId="30" fillId="0" borderId="0" xfId="6" applyFont="1" applyAlignment="1">
      <alignment horizontal="center" vertical="center" wrapText="1"/>
    </xf>
    <xf numFmtId="0" fontId="35" fillId="5" borderId="0" xfId="6" applyFont="1" applyFill="1"/>
    <xf numFmtId="0" fontId="35" fillId="0" borderId="0" xfId="6" applyFont="1"/>
    <xf numFmtId="0" fontId="31" fillId="0" borderId="0" xfId="7" applyFont="1" applyBorder="1" applyAlignment="1">
      <alignment horizontal="left" vertical="top" wrapText="1"/>
    </xf>
    <xf numFmtId="0" fontId="31" fillId="0" borderId="0" xfId="7" applyFont="1" applyFill="1" applyBorder="1" applyAlignment="1">
      <alignment horizontal="left" vertical="top" wrapText="1"/>
    </xf>
    <xf numFmtId="0" fontId="37" fillId="0" borderId="0" xfId="0" applyFont="1"/>
    <xf numFmtId="0" fontId="39" fillId="2" borderId="0" xfId="0" applyFont="1" applyFill="1" applyAlignment="1">
      <alignment vertical="center" wrapText="1"/>
    </xf>
    <xf numFmtId="0" fontId="39" fillId="0" borderId="0" xfId="0" applyFont="1" applyAlignment="1">
      <alignment vertical="center"/>
    </xf>
    <xf numFmtId="0" fontId="30" fillId="11" borderId="6" xfId="0" applyFont="1" applyFill="1" applyBorder="1" applyAlignment="1">
      <alignment vertical="top" wrapText="1"/>
    </xf>
    <xf numFmtId="0" fontId="30" fillId="11" borderId="7" xfId="0" applyFont="1" applyFill="1" applyBorder="1" applyAlignment="1">
      <alignment horizontal="left" vertical="top" wrapText="1"/>
    </xf>
    <xf numFmtId="0" fontId="30" fillId="11" borderId="8" xfId="0" applyFont="1" applyFill="1" applyBorder="1" applyAlignment="1">
      <alignment vertical="top" wrapText="1"/>
    </xf>
    <xf numFmtId="0" fontId="30" fillId="11" borderId="5" xfId="0" applyFont="1" applyFill="1" applyBorder="1" applyAlignment="1">
      <alignment vertical="top" wrapText="1"/>
    </xf>
    <xf numFmtId="0" fontId="30" fillId="11" borderId="11" xfId="0" applyFont="1" applyFill="1" applyBorder="1" applyAlignment="1">
      <alignment vertical="top" wrapText="1"/>
    </xf>
    <xf numFmtId="0" fontId="27" fillId="11" borderId="6" xfId="0" applyFont="1" applyFill="1" applyBorder="1" applyAlignment="1">
      <alignment vertical="top" wrapText="1"/>
    </xf>
    <xf numFmtId="0" fontId="30" fillId="11" borderId="2" xfId="0" applyFont="1" applyFill="1" applyBorder="1" applyAlignment="1">
      <alignment horizontal="left" vertical="top"/>
    </xf>
    <xf numFmtId="0" fontId="30" fillId="11" borderId="3" xfId="0" applyFont="1" applyFill="1" applyBorder="1" applyAlignment="1">
      <alignment horizontal="left" vertical="top"/>
    </xf>
    <xf numFmtId="0" fontId="27" fillId="9" borderId="0" xfId="0" applyFont="1" applyFill="1" applyAlignment="1">
      <alignment vertical="top" wrapText="1"/>
    </xf>
    <xf numFmtId="0" fontId="27" fillId="0" borderId="12" xfId="0" applyFont="1" applyFill="1" applyBorder="1" applyAlignment="1">
      <alignment vertical="top" wrapText="1"/>
    </xf>
    <xf numFmtId="0" fontId="27" fillId="0" borderId="14" xfId="0" applyFont="1" applyFill="1" applyBorder="1" applyAlignment="1">
      <alignment vertical="top" wrapText="1"/>
    </xf>
    <xf numFmtId="0" fontId="30" fillId="0" borderId="12" xfId="0" applyFont="1" applyFill="1" applyBorder="1" applyAlignment="1">
      <alignment vertical="top" wrapText="1"/>
    </xf>
    <xf numFmtId="0" fontId="27" fillId="0" borderId="13" xfId="0" applyFont="1" applyFill="1" applyBorder="1" applyAlignment="1">
      <alignment vertical="top" wrapText="1"/>
    </xf>
    <xf numFmtId="0" fontId="30" fillId="0" borderId="13" xfId="0" applyFont="1" applyFill="1" applyBorder="1" applyAlignment="1">
      <alignment vertical="top" wrapText="1"/>
    </xf>
    <xf numFmtId="0" fontId="30" fillId="0" borderId="4" xfId="0" applyFont="1" applyFill="1" applyBorder="1" applyAlignment="1">
      <alignment vertical="top" wrapText="1"/>
    </xf>
    <xf numFmtId="0" fontId="31" fillId="0" borderId="12" xfId="0" applyFont="1" applyFill="1" applyBorder="1" applyAlignment="1">
      <alignment horizontal="left" vertical="top" wrapText="1"/>
    </xf>
    <xf numFmtId="0" fontId="31" fillId="0" borderId="13" xfId="0" applyFont="1" applyFill="1" applyBorder="1" applyAlignment="1">
      <alignment horizontal="left" vertical="top" wrapText="1"/>
    </xf>
    <xf numFmtId="0" fontId="30" fillId="0" borderId="13" xfId="0" applyFont="1" applyFill="1" applyBorder="1" applyAlignment="1">
      <alignment horizontal="left" vertical="top" wrapText="1"/>
    </xf>
    <xf numFmtId="0" fontId="31" fillId="0" borderId="13" xfId="0" applyFont="1" applyFill="1" applyBorder="1" applyAlignment="1">
      <alignment vertical="top" wrapText="1"/>
    </xf>
    <xf numFmtId="0" fontId="31" fillId="0" borderId="12" xfId="0" applyFont="1" applyFill="1" applyBorder="1" applyAlignment="1">
      <alignment vertical="top" wrapText="1"/>
    </xf>
    <xf numFmtId="0" fontId="27" fillId="0" borderId="13" xfId="0" applyFont="1" applyBorder="1"/>
    <xf numFmtId="0" fontId="31" fillId="0" borderId="14" xfId="0" applyFont="1" applyFill="1" applyBorder="1" applyAlignment="1">
      <alignment vertical="top" wrapText="1"/>
    </xf>
    <xf numFmtId="0" fontId="31" fillId="9" borderId="0" xfId="0" applyFont="1" applyFill="1" applyAlignment="1">
      <alignment horizontal="left" vertical="top" wrapText="1"/>
    </xf>
    <xf numFmtId="0" fontId="30" fillId="9" borderId="0" xfId="0" applyFont="1" applyFill="1" applyAlignment="1">
      <alignment horizontal="left" vertical="top" wrapText="1"/>
    </xf>
    <xf numFmtId="0" fontId="31" fillId="9" borderId="0" xfId="0" applyFont="1" applyFill="1" applyAlignment="1">
      <alignment vertical="top" wrapText="1"/>
    </xf>
    <xf numFmtId="164" fontId="30" fillId="12" borderId="7" xfId="0" applyNumberFormat="1" applyFont="1" applyFill="1" applyBorder="1" applyAlignment="1">
      <alignment horizontal="left" vertical="top"/>
    </xf>
    <xf numFmtId="0" fontId="30" fillId="12" borderId="15" xfId="0" applyFont="1" applyFill="1" applyBorder="1" applyAlignment="1">
      <alignment horizontal="left" vertical="top"/>
    </xf>
    <xf numFmtId="2" fontId="30" fillId="12" borderId="15" xfId="0" applyNumberFormat="1" applyFont="1" applyFill="1" applyBorder="1" applyAlignment="1">
      <alignment horizontal="right" vertical="top"/>
    </xf>
    <xf numFmtId="2" fontId="30" fillId="12" borderId="15" xfId="0" applyNumberFormat="1" applyFont="1" applyFill="1" applyBorder="1" applyAlignment="1">
      <alignment horizontal="left" vertical="top"/>
    </xf>
    <xf numFmtId="0" fontId="30" fillId="12" borderId="15" xfId="0" applyFont="1" applyFill="1" applyBorder="1" applyAlignment="1">
      <alignment horizontal="right"/>
    </xf>
    <xf numFmtId="0" fontId="40" fillId="12" borderId="15" xfId="0" applyFont="1" applyFill="1" applyBorder="1" applyAlignment="1">
      <alignment horizontal="left" vertical="top" wrapText="1"/>
    </xf>
    <xf numFmtId="0" fontId="31" fillId="12" borderId="2" xfId="0" applyFont="1" applyFill="1" applyBorder="1" applyAlignment="1">
      <alignment horizontal="left" vertical="top"/>
    </xf>
    <xf numFmtId="0" fontId="30" fillId="12" borderId="0" xfId="0" applyFont="1" applyFill="1" applyBorder="1" applyAlignment="1">
      <alignment horizontal="left" vertical="top"/>
    </xf>
    <xf numFmtId="0" fontId="30" fillId="0" borderId="15" xfId="0" applyFont="1" applyFill="1" applyBorder="1" applyAlignment="1">
      <alignment horizontal="left" vertical="top"/>
    </xf>
    <xf numFmtId="0" fontId="30" fillId="12" borderId="8" xfId="0" applyFont="1" applyFill="1" applyBorder="1" applyAlignment="1">
      <alignment vertical="top" wrapText="1"/>
    </xf>
    <xf numFmtId="0" fontId="30" fillId="12" borderId="5" xfId="0" applyFont="1" applyFill="1" applyBorder="1" applyAlignment="1">
      <alignment vertical="top" wrapText="1"/>
    </xf>
    <xf numFmtId="0" fontId="30" fillId="12" borderId="6" xfId="0" applyFont="1" applyFill="1" applyBorder="1" applyAlignment="1">
      <alignment vertical="top" wrapText="1"/>
    </xf>
    <xf numFmtId="0" fontId="27" fillId="12" borderId="15" xfId="0" applyFont="1" applyFill="1" applyBorder="1" applyAlignment="1">
      <alignment horizontal="left"/>
    </xf>
    <xf numFmtId="2" fontId="27" fillId="12" borderId="15" xfId="0" applyNumberFormat="1" applyFont="1" applyFill="1" applyBorder="1" applyAlignment="1">
      <alignment horizontal="left" vertical="top"/>
    </xf>
    <xf numFmtId="2" fontId="30" fillId="12" borderId="0" xfId="0" applyNumberFormat="1" applyFont="1" applyFill="1" applyBorder="1" applyAlignment="1">
      <alignment horizontal="left" vertical="top"/>
    </xf>
    <xf numFmtId="0" fontId="38" fillId="0" borderId="0" xfId="0" applyFont="1"/>
    <xf numFmtId="164" fontId="27" fillId="11" borderId="15" xfId="0" applyNumberFormat="1" applyFont="1" applyFill="1" applyBorder="1" applyAlignment="1">
      <alignment horizontal="left" vertical="top" wrapText="1"/>
    </xf>
    <xf numFmtId="0" fontId="32" fillId="0" borderId="4" xfId="0" applyFont="1" applyFill="1" applyBorder="1" applyAlignment="1">
      <alignment vertical="top" wrapText="1"/>
    </xf>
    <xf numFmtId="0" fontId="38" fillId="0" borderId="4" xfId="0" applyFont="1" applyBorder="1" applyAlignment="1">
      <alignment vertical="top" wrapText="1"/>
    </xf>
    <xf numFmtId="0" fontId="27" fillId="11" borderId="13" xfId="0" applyFont="1" applyFill="1" applyBorder="1" applyAlignment="1">
      <alignment horizontal="left" vertical="top" wrapText="1"/>
    </xf>
    <xf numFmtId="0" fontId="30" fillId="11" borderId="13" xfId="0" applyFont="1" applyFill="1" applyBorder="1" applyAlignment="1">
      <alignment horizontal="left" vertical="top" wrapText="1"/>
    </xf>
    <xf numFmtId="0" fontId="31" fillId="11" borderId="13" xfId="0" applyFont="1" applyFill="1" applyBorder="1" applyAlignment="1">
      <alignment horizontal="left" vertical="top" wrapText="1"/>
    </xf>
    <xf numFmtId="2" fontId="30" fillId="11" borderId="13" xfId="0" applyNumberFormat="1" applyFont="1" applyFill="1" applyBorder="1" applyAlignment="1">
      <alignment horizontal="left" vertical="top" wrapText="1"/>
    </xf>
    <xf numFmtId="0" fontId="41" fillId="0" borderId="4" xfId="0" applyFont="1" applyFill="1" applyBorder="1" applyAlignment="1">
      <alignment vertical="top" wrapText="1"/>
    </xf>
    <xf numFmtId="0" fontId="27" fillId="0" borderId="4" xfId="0" applyNumberFormat="1" applyFont="1" applyFill="1" applyBorder="1" applyAlignment="1">
      <alignment vertical="top" wrapText="1"/>
    </xf>
    <xf numFmtId="0" fontId="31" fillId="11" borderId="14" xfId="0" applyFont="1" applyFill="1" applyBorder="1" applyAlignment="1">
      <alignment horizontal="left" vertical="top" wrapText="1"/>
    </xf>
    <xf numFmtId="0" fontId="31" fillId="0" borderId="5" xfId="0" applyFont="1" applyFill="1" applyBorder="1" applyAlignment="1">
      <alignment vertical="top" wrapText="1"/>
    </xf>
    <xf numFmtId="0" fontId="30" fillId="11" borderId="15" xfId="0" applyFont="1" applyFill="1" applyBorder="1" applyAlignment="1">
      <alignment horizontal="left" vertical="top" wrapText="1"/>
    </xf>
    <xf numFmtId="0" fontId="27" fillId="11" borderId="9" xfId="0" applyFont="1" applyFill="1" applyBorder="1" applyAlignment="1">
      <alignment vertical="top" wrapText="1"/>
    </xf>
    <xf numFmtId="0" fontId="27" fillId="11" borderId="0" xfId="0" applyFont="1" applyFill="1" applyBorder="1"/>
    <xf numFmtId="0" fontId="30" fillId="13" borderId="11" xfId="0" applyFont="1" applyFill="1" applyBorder="1" applyAlignment="1">
      <alignment vertical="top" wrapText="1"/>
    </xf>
    <xf numFmtId="0" fontId="27" fillId="13" borderId="11" xfId="0" applyFont="1" applyFill="1" applyBorder="1" applyAlignment="1">
      <alignment vertical="top" wrapText="1"/>
    </xf>
    <xf numFmtId="0" fontId="27" fillId="13" borderId="5" xfId="0" applyFont="1" applyFill="1" applyBorder="1" applyAlignment="1">
      <alignment vertical="top" wrapText="1"/>
    </xf>
    <xf numFmtId="0" fontId="30" fillId="13" borderId="14" xfId="0" applyFont="1" applyFill="1" applyBorder="1" applyAlignment="1">
      <alignment horizontal="left" vertical="top" wrapText="1"/>
    </xf>
    <xf numFmtId="0" fontId="30" fillId="13" borderId="1" xfId="0" applyFont="1" applyFill="1" applyBorder="1" applyAlignment="1">
      <alignment horizontal="left" vertical="top" wrapText="1"/>
    </xf>
    <xf numFmtId="0" fontId="30" fillId="13" borderId="14" xfId="0" applyFont="1" applyFill="1" applyBorder="1" applyAlignment="1">
      <alignment horizontal="left" vertical="top"/>
    </xf>
    <xf numFmtId="0" fontId="30" fillId="13" borderId="1" xfId="0" applyFont="1" applyFill="1" applyBorder="1" applyAlignment="1">
      <alignment horizontal="left" vertical="top"/>
    </xf>
    <xf numFmtId="0" fontId="30" fillId="13" borderId="3" xfId="0" applyFont="1" applyFill="1" applyBorder="1" applyAlignment="1">
      <alignment horizontal="left" vertical="top"/>
    </xf>
    <xf numFmtId="0" fontId="30" fillId="13" borderId="2" xfId="0" applyFont="1" applyFill="1" applyBorder="1" applyAlignment="1">
      <alignment horizontal="left" vertical="top"/>
    </xf>
    <xf numFmtId="0" fontId="30" fillId="13" borderId="7" xfId="0" applyFont="1" applyFill="1" applyBorder="1" applyAlignment="1">
      <alignment horizontal="left" vertical="top"/>
    </xf>
    <xf numFmtId="0" fontId="30" fillId="13" borderId="9" xfId="0" applyFont="1" applyFill="1" applyBorder="1" applyAlignment="1">
      <alignment vertical="top" wrapText="1"/>
    </xf>
    <xf numFmtId="0" fontId="30" fillId="13" borderId="10" xfId="0" applyFont="1" applyFill="1" applyBorder="1" applyAlignment="1">
      <alignment vertical="top" wrapText="1"/>
    </xf>
    <xf numFmtId="0" fontId="27" fillId="13" borderId="9" xfId="0" applyFont="1" applyFill="1" applyBorder="1" applyAlignment="1">
      <alignment vertical="top" wrapText="1"/>
    </xf>
    <xf numFmtId="0" fontId="27" fillId="13" borderId="6" xfId="0" applyFont="1" applyFill="1" applyBorder="1" applyAlignment="1">
      <alignment vertical="top" wrapText="1"/>
    </xf>
    <xf numFmtId="0" fontId="27" fillId="13" borderId="10" xfId="0" applyFont="1" applyFill="1" applyBorder="1" applyAlignment="1">
      <alignment vertical="top" wrapText="1"/>
    </xf>
    <xf numFmtId="0" fontId="27" fillId="13" borderId="8" xfId="0" applyFont="1" applyFill="1" applyBorder="1" applyAlignment="1">
      <alignment vertical="top" wrapText="1"/>
    </xf>
    <xf numFmtId="0" fontId="28" fillId="0" borderId="0" xfId="4" applyFont="1" applyAlignment="1">
      <alignment vertical="top" wrapText="1"/>
    </xf>
    <xf numFmtId="164" fontId="27" fillId="11" borderId="13" xfId="0" applyNumberFormat="1" applyFont="1" applyFill="1" applyBorder="1" applyAlignment="1">
      <alignment horizontal="left" vertical="top" wrapText="1"/>
    </xf>
    <xf numFmtId="0" fontId="27" fillId="9" borderId="0" xfId="0" applyNumberFormat="1" applyFont="1" applyFill="1" applyAlignment="1">
      <alignment vertical="top" wrapText="1"/>
    </xf>
    <xf numFmtId="0" fontId="41" fillId="0" borderId="12" xfId="0" applyFont="1" applyFill="1" applyBorder="1" applyAlignment="1">
      <alignment vertical="top" wrapText="1"/>
    </xf>
    <xf numFmtId="0" fontId="27" fillId="0" borderId="4" xfId="0" applyFont="1" applyFill="1" applyBorder="1" applyAlignment="1">
      <alignment vertical="top"/>
    </xf>
    <xf numFmtId="0" fontId="27" fillId="0" borderId="4" xfId="0" applyFont="1" applyFill="1" applyBorder="1" applyAlignment="1">
      <alignment horizontal="left" vertical="top" wrapText="1"/>
    </xf>
    <xf numFmtId="2" fontId="30" fillId="11" borderId="15" xfId="0" applyNumberFormat="1" applyFont="1" applyFill="1" applyBorder="1" applyAlignment="1">
      <alignment horizontal="left" vertical="top" wrapText="1"/>
    </xf>
    <xf numFmtId="164" fontId="39" fillId="11" borderId="1" xfId="0" applyNumberFormat="1" applyFont="1" applyFill="1" applyBorder="1" applyAlignment="1">
      <alignment horizontal="left" vertical="center"/>
    </xf>
    <xf numFmtId="0" fontId="39" fillId="11" borderId="1" xfId="0" applyFont="1" applyFill="1" applyBorder="1" applyAlignment="1">
      <alignment vertical="center"/>
    </xf>
    <xf numFmtId="0" fontId="39" fillId="11" borderId="1" xfId="0" applyFont="1" applyFill="1" applyBorder="1" applyAlignment="1">
      <alignment vertical="center" wrapText="1"/>
    </xf>
    <xf numFmtId="0" fontId="31" fillId="14" borderId="1" xfId="0" applyFont="1" applyFill="1" applyBorder="1" applyAlignment="1">
      <alignment vertical="top" wrapText="1"/>
    </xf>
    <xf numFmtId="0" fontId="31" fillId="14" borderId="14" xfId="0" applyFont="1" applyFill="1" applyBorder="1" applyAlignment="1">
      <alignment vertical="top" wrapText="1"/>
    </xf>
    <xf numFmtId="0" fontId="30" fillId="11" borderId="9" xfId="0" applyFont="1" applyFill="1" applyBorder="1" applyAlignment="1">
      <alignment vertical="top" wrapText="1"/>
    </xf>
    <xf numFmtId="0" fontId="28" fillId="0" borderId="0" xfId="0" applyFont="1" applyAlignment="1">
      <alignment wrapText="1"/>
    </xf>
    <xf numFmtId="0" fontId="27" fillId="0" borderId="0" xfId="0" applyFont="1"/>
    <xf numFmtId="0" fontId="41" fillId="0" borderId="0" xfId="0" applyFont="1" applyFill="1" applyAlignment="1">
      <alignment vertical="top" wrapText="1"/>
    </xf>
    <xf numFmtId="0" fontId="41" fillId="15" borderId="14" xfId="0" applyFont="1" applyFill="1" applyBorder="1" applyAlignment="1">
      <alignment vertical="top" wrapText="1"/>
    </xf>
    <xf numFmtId="0" fontId="28" fillId="15" borderId="1" xfId="0" applyFont="1" applyFill="1" applyBorder="1"/>
    <xf numFmtId="0" fontId="46" fillId="0" borderId="10" xfId="0" applyFont="1" applyFill="1" applyBorder="1" applyAlignment="1">
      <alignment vertical="top" wrapText="1"/>
    </xf>
    <xf numFmtId="0" fontId="46" fillId="0" borderId="0" xfId="0" applyFont="1" applyFill="1" applyBorder="1" applyAlignment="1">
      <alignment vertical="top" wrapText="1"/>
    </xf>
    <xf numFmtId="0" fontId="46" fillId="0" borderId="0" xfId="0" applyFont="1" applyBorder="1" applyAlignment="1">
      <alignment vertical="top" wrapText="1"/>
    </xf>
    <xf numFmtId="0" fontId="46" fillId="0" borderId="1" xfId="0" applyFont="1" applyFill="1" applyBorder="1" applyAlignment="1">
      <alignment vertical="top" wrapText="1"/>
    </xf>
    <xf numFmtId="0" fontId="46" fillId="15" borderId="0" xfId="0" applyFont="1" applyFill="1" applyBorder="1" applyAlignment="1">
      <alignment vertical="top" wrapText="1"/>
    </xf>
    <xf numFmtId="0" fontId="46" fillId="0" borderId="1" xfId="0" applyFont="1" applyFill="1" applyBorder="1" applyAlignment="1">
      <alignment horizontal="center" vertical="top" wrapText="1"/>
    </xf>
    <xf numFmtId="0" fontId="46" fillId="0" borderId="0" xfId="0" applyFont="1" applyAlignment="1">
      <alignment vertical="top" wrapText="1"/>
    </xf>
    <xf numFmtId="0" fontId="27" fillId="0" borderId="0" xfId="0" applyFont="1"/>
    <xf numFmtId="0" fontId="27" fillId="12" borderId="13" xfId="0" applyFont="1" applyFill="1" applyBorder="1" applyAlignment="1">
      <alignment horizontal="left" vertical="top" wrapText="1"/>
    </xf>
    <xf numFmtId="0" fontId="27" fillId="0" borderId="0" xfId="0" applyFont="1"/>
    <xf numFmtId="0" fontId="27" fillId="0" borderId="0" xfId="0" applyFont="1"/>
    <xf numFmtId="0" fontId="27" fillId="0" borderId="0" xfId="0" applyFont="1"/>
    <xf numFmtId="0" fontId="27" fillId="12" borderId="15" xfId="0" applyFont="1" applyFill="1" applyBorder="1" applyAlignment="1">
      <alignment horizontal="left" vertical="top" wrapText="1"/>
    </xf>
    <xf numFmtId="0" fontId="41" fillId="0" borderId="13" xfId="0" applyFont="1" applyFill="1" applyBorder="1" applyAlignment="1">
      <alignment vertical="top" wrapText="1"/>
    </xf>
    <xf numFmtId="0" fontId="31" fillId="12" borderId="13" xfId="0" applyFont="1" applyFill="1" applyBorder="1" applyAlignment="1">
      <alignment horizontal="left" vertical="top" wrapText="1"/>
    </xf>
    <xf numFmtId="0" fontId="31" fillId="12" borderId="15" xfId="0" applyFont="1" applyFill="1" applyBorder="1" applyAlignment="1">
      <alignment horizontal="left" vertical="top" wrapText="1"/>
    </xf>
    <xf numFmtId="0" fontId="33" fillId="10" borderId="9" xfId="3" applyFont="1" applyFill="1" applyBorder="1" applyAlignment="1">
      <alignment horizontal="left" vertical="center" wrapText="1"/>
    </xf>
    <xf numFmtId="0" fontId="33" fillId="10" borderId="6" xfId="3" applyFont="1" applyFill="1" applyBorder="1" applyAlignment="1">
      <alignment horizontal="left" vertical="center" wrapText="1"/>
    </xf>
    <xf numFmtId="0" fontId="33" fillId="10" borderId="3" xfId="3" applyFont="1" applyFill="1" applyBorder="1" applyAlignment="1">
      <alignment horizontal="left" vertical="center"/>
    </xf>
    <xf numFmtId="0" fontId="39" fillId="10" borderId="9" xfId="0" applyFont="1" applyFill="1" applyBorder="1" applyAlignment="1"/>
    <xf numFmtId="0" fontId="33" fillId="10" borderId="6" xfId="0" applyFont="1" applyFill="1" applyBorder="1" applyAlignment="1">
      <alignment wrapText="1"/>
    </xf>
    <xf numFmtId="0" fontId="33" fillId="10" borderId="1" xfId="3" applyFont="1" applyFill="1" applyBorder="1" applyAlignment="1">
      <alignment vertical="center" textRotation="90" wrapText="1"/>
    </xf>
    <xf numFmtId="0" fontId="28" fillId="0" borderId="1" xfId="0" applyFont="1" applyBorder="1"/>
    <xf numFmtId="0" fontId="28" fillId="0" borderId="1" xfId="0" applyFont="1" applyBorder="1" applyAlignment="1">
      <alignment wrapText="1"/>
    </xf>
    <xf numFmtId="0" fontId="28" fillId="0" borderId="1" xfId="0" applyFont="1" applyBorder="1" applyAlignment="1"/>
    <xf numFmtId="0" fontId="46" fillId="0" borderId="10" xfId="0" applyFont="1" applyBorder="1" applyAlignment="1">
      <alignment vertical="top" wrapText="1"/>
    </xf>
    <xf numFmtId="2" fontId="46" fillId="0" borderId="0" xfId="0" applyNumberFormat="1" applyFont="1" applyFill="1" applyBorder="1" applyAlignment="1">
      <alignment vertical="top" wrapText="1"/>
    </xf>
    <xf numFmtId="0" fontId="24" fillId="17" borderId="24" xfId="0" applyFont="1" applyFill="1" applyBorder="1" applyAlignment="1"/>
    <xf numFmtId="0" fontId="0" fillId="17" borderId="24" xfId="0" applyFill="1" applyBorder="1" applyAlignment="1"/>
    <xf numFmtId="0" fontId="0" fillId="0" borderId="0" xfId="0" applyAlignment="1"/>
    <xf numFmtId="0" fontId="0" fillId="18" borderId="24" xfId="0" applyFill="1" applyBorder="1" applyAlignment="1">
      <alignment horizontal="right"/>
    </xf>
    <xf numFmtId="0" fontId="0" fillId="0" borderId="24" xfId="0" applyBorder="1" applyAlignment="1">
      <alignment horizontal="center"/>
    </xf>
    <xf numFmtId="0" fontId="0" fillId="17" borderId="24" xfId="0" applyFill="1" applyBorder="1" applyAlignment="1">
      <alignment horizontal="center"/>
    </xf>
    <xf numFmtId="0" fontId="0" fillId="0" borderId="0" xfId="0" applyAlignment="1">
      <alignment horizontal="center"/>
    </xf>
    <xf numFmtId="0" fontId="0" fillId="18" borderId="25" xfId="0" applyFill="1" applyBorder="1" applyAlignment="1">
      <alignment horizontal="right"/>
    </xf>
    <xf numFmtId="0" fontId="36" fillId="0" borderId="0" xfId="0" applyFont="1" applyBorder="1" applyAlignment="1">
      <alignment horizontal="left" vertical="top" wrapText="1"/>
    </xf>
    <xf numFmtId="0" fontId="28" fillId="0" borderId="0" xfId="0" applyFont="1" applyFill="1" applyBorder="1" applyAlignment="1">
      <alignment horizontal="left" vertical="top"/>
    </xf>
    <xf numFmtId="0" fontId="33" fillId="0" borderId="0" xfId="0" applyNumberFormat="1" applyFont="1" applyAlignment="1">
      <alignment horizontal="left" vertical="top"/>
    </xf>
    <xf numFmtId="0" fontId="33" fillId="0" borderId="0" xfId="0" applyFont="1" applyAlignment="1">
      <alignment horizontal="left" vertical="top"/>
    </xf>
    <xf numFmtId="0" fontId="39" fillId="0" borderId="0" xfId="0" applyNumberFormat="1" applyFont="1" applyAlignment="1">
      <alignment horizontal="left" vertical="top" wrapText="1"/>
    </xf>
    <xf numFmtId="0" fontId="28" fillId="0" borderId="0" xfId="0" applyFont="1" applyAlignment="1">
      <alignment horizontal="left" vertical="top"/>
    </xf>
    <xf numFmtId="0" fontId="28" fillId="15" borderId="0" xfId="0" applyFont="1" applyFill="1" applyAlignment="1">
      <alignment horizontal="left" vertical="top"/>
    </xf>
    <xf numFmtId="0" fontId="28" fillId="0" borderId="0" xfId="0" applyFont="1" applyAlignment="1">
      <alignment horizontal="left" vertical="top" wrapText="1"/>
    </xf>
    <xf numFmtId="0" fontId="28" fillId="0" borderId="0" xfId="0" applyFont="1" applyAlignment="1" applyProtection="1">
      <alignment vertical="top"/>
      <protection locked="0"/>
    </xf>
    <xf numFmtId="15" fontId="27" fillId="0" borderId="1" xfId="5" applyNumberFormat="1" applyFont="1" applyFill="1" applyBorder="1" applyAlignment="1" applyProtection="1">
      <alignment horizontal="left" vertical="top" wrapText="1"/>
      <protection locked="0"/>
    </xf>
    <xf numFmtId="0" fontId="4" fillId="17" borderId="24" xfId="0" applyFont="1" applyFill="1" applyBorder="1" applyAlignment="1">
      <alignment horizontal="center"/>
    </xf>
    <xf numFmtId="0" fontId="4" fillId="0" borderId="24" xfId="0" applyFont="1" applyBorder="1" applyAlignment="1"/>
    <xf numFmtId="0" fontId="4" fillId="0" borderId="24" xfId="0" applyFont="1" applyBorder="1" applyAlignment="1">
      <alignment wrapText="1"/>
    </xf>
    <xf numFmtId="0" fontId="4" fillId="0" borderId="25" xfId="0" applyFont="1" applyFill="1" applyBorder="1" applyAlignment="1">
      <alignment wrapText="1"/>
    </xf>
    <xf numFmtId="0" fontId="4" fillId="0" borderId="25" xfId="0" applyFont="1" applyFill="1" applyBorder="1" applyAlignment="1"/>
    <xf numFmtId="0" fontId="27" fillId="0" borderId="0" xfId="0" applyFont="1" applyAlignment="1">
      <alignment vertical="top" wrapText="1"/>
    </xf>
    <xf numFmtId="0" fontId="27" fillId="0" borderId="0" xfId="0" applyFont="1" applyFill="1" applyAlignment="1">
      <alignment vertical="top" wrapText="1"/>
    </xf>
    <xf numFmtId="0" fontId="30" fillId="0" borderId="0" xfId="0" applyFont="1" applyFill="1" applyAlignment="1">
      <alignment vertical="top" wrapText="1"/>
    </xf>
    <xf numFmtId="0" fontId="31" fillId="0" borderId="0" xfId="0" applyFont="1" applyFill="1" applyAlignment="1">
      <alignment vertical="top" wrapText="1"/>
    </xf>
    <xf numFmtId="0" fontId="27" fillId="0" borderId="0" xfId="0" applyFont="1" applyAlignment="1">
      <alignment horizontal="center" wrapText="1"/>
    </xf>
    <xf numFmtId="0" fontId="27" fillId="0" borderId="0" xfId="0" applyFont="1" applyAlignment="1">
      <alignment horizontal="center" vertical="top" wrapText="1"/>
    </xf>
    <xf numFmtId="0" fontId="30" fillId="9" borderId="0" xfId="0" applyFont="1" applyFill="1" applyAlignment="1">
      <alignment vertical="top" wrapText="1"/>
    </xf>
    <xf numFmtId="0" fontId="27" fillId="0" borderId="0" xfId="0" applyFont="1" applyAlignment="1">
      <alignment vertical="top" wrapText="1"/>
    </xf>
    <xf numFmtId="0" fontId="27" fillId="9" borderId="0" xfId="0" applyFont="1" applyFill="1" applyAlignment="1">
      <alignment horizontal="left" vertical="top" wrapText="1"/>
    </xf>
    <xf numFmtId="0" fontId="39" fillId="11" borderId="1" xfId="0" applyFont="1" applyFill="1" applyBorder="1" applyAlignment="1">
      <alignment horizontal="left" vertical="center" wrapText="1"/>
    </xf>
    <xf numFmtId="0" fontId="30" fillId="11" borderId="1" xfId="0" applyFont="1" applyFill="1" applyBorder="1" applyAlignment="1">
      <alignment vertical="top" wrapText="1"/>
    </xf>
    <xf numFmtId="0" fontId="46" fillId="15" borderId="0" xfId="0" applyFont="1" applyFill="1" applyAlignment="1">
      <alignment vertical="top" wrapText="1"/>
    </xf>
    <xf numFmtId="0" fontId="27" fillId="0" borderId="6" xfId="0" applyFont="1" applyBorder="1" applyAlignment="1">
      <alignment vertical="top" wrapText="1"/>
    </xf>
    <xf numFmtId="14" fontId="27" fillId="9" borderId="0" xfId="0" applyNumberFormat="1" applyFont="1" applyFill="1" applyAlignment="1">
      <alignment vertical="top" wrapText="1"/>
    </xf>
    <xf numFmtId="14" fontId="30" fillId="11" borderId="1" xfId="0" applyNumberFormat="1" applyFont="1" applyFill="1" applyBorder="1" applyAlignment="1">
      <alignment wrapText="1"/>
    </xf>
    <xf numFmtId="0" fontId="31" fillId="0" borderId="1" xfId="0" applyFont="1" applyBorder="1" applyAlignment="1">
      <alignment vertical="top" wrapText="1"/>
    </xf>
    <xf numFmtId="14" fontId="27" fillId="0" borderId="1" xfId="0" applyNumberFormat="1" applyFont="1" applyBorder="1" applyAlignment="1">
      <alignment vertical="top" wrapText="1"/>
    </xf>
    <xf numFmtId="14" fontId="27" fillId="0" borderId="0" xfId="0" applyNumberFormat="1" applyFont="1" applyAlignment="1">
      <alignment vertical="top" wrapText="1"/>
    </xf>
    <xf numFmtId="0" fontId="31" fillId="14" borderId="0" xfId="0" applyFont="1" applyFill="1" applyAlignment="1">
      <alignment vertical="top" wrapText="1"/>
    </xf>
    <xf numFmtId="0" fontId="0" fillId="0" borderId="0" xfId="0"/>
    <xf numFmtId="0" fontId="28" fillId="0" borderId="0" xfId="0" applyFont="1" applyAlignment="1">
      <alignment horizontal="left" vertical="top"/>
    </xf>
    <xf numFmtId="0" fontId="28" fillId="15" borderId="0" xfId="0" applyFont="1" applyFill="1" applyAlignment="1">
      <alignment horizontal="left" vertical="top"/>
    </xf>
    <xf numFmtId="0" fontId="33" fillId="19" borderId="1" xfId="0" applyNumberFormat="1" applyFont="1" applyFill="1" applyBorder="1" applyAlignment="1">
      <alignment horizontal="left" vertical="top" wrapText="1"/>
    </xf>
    <xf numFmtId="0" fontId="33" fillId="19" borderId="1" xfId="0" applyFont="1" applyFill="1" applyBorder="1" applyAlignment="1">
      <alignment horizontal="left" vertical="top"/>
    </xf>
    <xf numFmtId="0" fontId="33" fillId="19" borderId="1" xfId="0" applyFont="1" applyFill="1" applyBorder="1" applyAlignment="1">
      <alignment horizontal="left" vertical="top" wrapText="1"/>
    </xf>
    <xf numFmtId="0" fontId="33" fillId="0" borderId="1" xfId="0" applyFont="1" applyBorder="1" applyAlignment="1">
      <alignment horizontal="left" vertical="top"/>
    </xf>
    <xf numFmtId="0" fontId="28" fillId="0" borderId="3" xfId="0" applyFont="1" applyBorder="1" applyAlignment="1">
      <alignment horizontal="left" vertical="top" wrapText="1"/>
    </xf>
    <xf numFmtId="0" fontId="36" fillId="0" borderId="1" xfId="0" applyFont="1" applyBorder="1" applyAlignment="1">
      <alignment horizontal="left" vertical="top" wrapText="1"/>
    </xf>
    <xf numFmtId="0" fontId="33" fillId="0" borderId="0" xfId="0" applyFont="1" applyAlignment="1">
      <alignment horizontal="left" vertical="top" wrapText="1"/>
    </xf>
    <xf numFmtId="0" fontId="52" fillId="19" borderId="1" xfId="0" applyFont="1" applyFill="1" applyBorder="1" applyAlignment="1">
      <alignment horizontal="left" vertical="top" wrapText="1"/>
    </xf>
    <xf numFmtId="0" fontId="36" fillId="19" borderId="1" xfId="0" applyFont="1" applyFill="1" applyBorder="1" applyAlignment="1">
      <alignment horizontal="left" vertical="top" wrapText="1"/>
    </xf>
    <xf numFmtId="0" fontId="33" fillId="0" borderId="1" xfId="0" applyFont="1" applyBorder="1" applyAlignment="1">
      <alignment horizontal="left" vertical="top" wrapText="1"/>
    </xf>
    <xf numFmtId="0" fontId="28" fillId="0" borderId="9" xfId="0" applyFont="1" applyBorder="1" applyAlignment="1">
      <alignment horizontal="left" vertical="top"/>
    </xf>
    <xf numFmtId="0" fontId="28" fillId="0" borderId="9" xfId="0" applyFont="1" applyBorder="1" applyAlignment="1">
      <alignment horizontal="left" vertical="top" wrapText="1"/>
    </xf>
    <xf numFmtId="2" fontId="33" fillId="19" borderId="1" xfId="0" applyNumberFormat="1" applyFont="1" applyFill="1" applyBorder="1" applyAlignment="1">
      <alignment horizontal="left" vertical="top"/>
    </xf>
    <xf numFmtId="0" fontId="52" fillId="0" borderId="1" xfId="0" applyFont="1" applyBorder="1" applyAlignment="1">
      <alignment horizontal="left" vertical="top" wrapText="1"/>
    </xf>
    <xf numFmtId="0" fontId="36" fillId="0" borderId="1" xfId="0" applyFont="1" applyBorder="1" applyAlignment="1">
      <alignment horizontal="left" vertical="top"/>
    </xf>
    <xf numFmtId="0" fontId="28" fillId="0" borderId="1" xfId="0" applyFont="1" applyBorder="1" applyAlignment="1">
      <alignment horizontal="left" vertical="top"/>
    </xf>
    <xf numFmtId="0" fontId="33" fillId="0" borderId="3" xfId="0" applyFont="1" applyBorder="1" applyAlignment="1">
      <alignment horizontal="left" vertical="top" wrapText="1"/>
    </xf>
    <xf numFmtId="0" fontId="28" fillId="15" borderId="0" xfId="0" applyFont="1" applyFill="1" applyAlignment="1">
      <alignment horizontal="left" vertical="top" wrapText="1"/>
    </xf>
    <xf numFmtId="2" fontId="33" fillId="19" borderId="1" xfId="0" applyNumberFormat="1" applyFont="1" applyFill="1" applyBorder="1" applyAlignment="1">
      <alignment horizontal="left" vertical="top" wrapText="1"/>
    </xf>
    <xf numFmtId="0" fontId="28" fillId="15" borderId="3" xfId="0" applyFont="1" applyFill="1" applyBorder="1" applyAlignment="1">
      <alignment horizontal="left" vertical="top" wrapText="1"/>
    </xf>
    <xf numFmtId="0" fontId="28" fillId="0" borderId="1" xfId="11" applyFont="1" applyBorder="1" applyAlignment="1">
      <alignment vertical="top" wrapText="1"/>
    </xf>
    <xf numFmtId="0" fontId="30" fillId="0" borderId="0" xfId="0" applyFont="1" applyAlignment="1">
      <alignment horizontal="left" vertical="top" wrapText="1"/>
    </xf>
    <xf numFmtId="0" fontId="30" fillId="11" borderId="3" xfId="0" applyFont="1" applyFill="1" applyBorder="1" applyAlignment="1">
      <alignment horizontal="left" vertical="top" wrapText="1"/>
    </xf>
    <xf numFmtId="0" fontId="28" fillId="0" borderId="1" xfId="0" applyFont="1" applyBorder="1" applyAlignment="1">
      <alignment horizontal="left" vertical="top" wrapText="1"/>
    </xf>
    <xf numFmtId="0" fontId="27" fillId="20" borderId="4" xfId="0" applyFont="1" applyFill="1" applyBorder="1" applyAlignment="1">
      <alignment vertical="top" wrapText="1"/>
    </xf>
    <xf numFmtId="0" fontId="28" fillId="0" borderId="0" xfId="0" applyFont="1" applyFill="1" applyBorder="1" applyAlignment="1">
      <alignment horizontal="center" vertical="top"/>
    </xf>
    <xf numFmtId="0" fontId="27" fillId="0" borderId="0" xfId="0" applyFont="1" applyAlignment="1">
      <alignment vertical="top"/>
    </xf>
    <xf numFmtId="0" fontId="36" fillId="0" borderId="0" xfId="0" applyFont="1" applyAlignment="1">
      <alignment horizontal="center" vertical="top"/>
    </xf>
    <xf numFmtId="0" fontId="27" fillId="0" borderId="0" xfId="0" applyFont="1" applyFill="1" applyAlignment="1">
      <alignment vertical="top"/>
    </xf>
    <xf numFmtId="0" fontId="36" fillId="0" borderId="0" xfId="7" applyFont="1" applyAlignment="1">
      <alignment horizontal="center" vertical="top"/>
    </xf>
    <xf numFmtId="0" fontId="27" fillId="0" borderId="0" xfId="7" applyFont="1" applyBorder="1" applyAlignment="1">
      <alignment horizontal="left" vertical="top"/>
    </xf>
    <xf numFmtId="0" fontId="30" fillId="0" borderId="0" xfId="0" applyFont="1" applyAlignment="1">
      <alignment horizontal="left" vertical="top"/>
    </xf>
    <xf numFmtId="0" fontId="30" fillId="11" borderId="9" xfId="0" applyFont="1" applyFill="1" applyBorder="1" applyAlignment="1">
      <alignment horizontal="left" vertical="top" wrapText="1"/>
    </xf>
    <xf numFmtId="14" fontId="30" fillId="11" borderId="6" xfId="0" applyNumberFormat="1" applyFont="1" applyFill="1" applyBorder="1" applyAlignment="1">
      <alignment horizontal="left" vertical="top" wrapText="1"/>
    </xf>
    <xf numFmtId="0" fontId="30" fillId="20" borderId="13" xfId="0" applyFont="1" applyFill="1" applyBorder="1" applyAlignment="1">
      <alignment horizontal="left" vertical="top" wrapText="1"/>
    </xf>
    <xf numFmtId="0" fontId="27" fillId="0" borderId="0" xfId="0" applyFont="1" applyAlignment="1">
      <alignment vertical="top"/>
    </xf>
    <xf numFmtId="0" fontId="30" fillId="10" borderId="1" xfId="0" applyFont="1" applyFill="1" applyBorder="1" applyAlignment="1">
      <alignment vertical="top" wrapText="1"/>
    </xf>
    <xf numFmtId="0" fontId="36" fillId="0" borderId="0" xfId="0" applyFont="1" applyFill="1" applyBorder="1" applyAlignment="1">
      <alignment horizontal="left" vertical="top" wrapText="1"/>
    </xf>
    <xf numFmtId="49" fontId="30" fillId="0" borderId="1" xfId="0" applyNumberFormat="1" applyFont="1" applyFill="1" applyBorder="1" applyAlignment="1">
      <alignment vertical="top"/>
    </xf>
    <xf numFmtId="0" fontId="33" fillId="0" borderId="0" xfId="0" applyNumberFormat="1" applyFont="1" applyFill="1" applyBorder="1" applyAlignment="1">
      <alignment horizontal="left" vertical="top"/>
    </xf>
    <xf numFmtId="0" fontId="33" fillId="0" borderId="0" xfId="0" applyFont="1" applyFill="1" applyBorder="1" applyAlignment="1">
      <alignment horizontal="left" vertical="top"/>
    </xf>
    <xf numFmtId="0" fontId="28" fillId="0" borderId="0" xfId="0" applyFont="1" applyFill="1" applyBorder="1" applyAlignment="1">
      <alignment horizontal="left" vertical="top" wrapText="1"/>
    </xf>
    <xf numFmtId="0" fontId="39" fillId="0" borderId="0" xfId="0" applyNumberFormat="1" applyFont="1" applyFill="1" applyBorder="1" applyAlignment="1">
      <alignment horizontal="left" vertical="top" wrapText="1"/>
    </xf>
    <xf numFmtId="0" fontId="30" fillId="0" borderId="0" xfId="0" applyFont="1" applyFill="1" applyBorder="1" applyAlignment="1">
      <alignment vertical="top"/>
    </xf>
    <xf numFmtId="49" fontId="36" fillId="0" borderId="0" xfId="0" applyNumberFormat="1" applyFont="1" applyFill="1" applyBorder="1" applyAlignment="1">
      <alignment vertical="top" wrapText="1"/>
    </xf>
    <xf numFmtId="49" fontId="30" fillId="0" borderId="1" xfId="0" applyNumberFormat="1" applyFont="1" applyBorder="1" applyAlignment="1">
      <alignment vertical="top"/>
    </xf>
    <xf numFmtId="0" fontId="30" fillId="0" borderId="1" xfId="0" applyFont="1" applyBorder="1" applyAlignment="1">
      <alignment horizontal="left" vertical="top"/>
    </xf>
    <xf numFmtId="0" fontId="30" fillId="4" borderId="1" xfId="0" applyFont="1" applyFill="1" applyBorder="1" applyAlignment="1">
      <alignment vertical="top" wrapText="1"/>
    </xf>
    <xf numFmtId="0" fontId="27" fillId="15" borderId="1" xfId="0" applyFont="1" applyFill="1" applyBorder="1" applyAlignment="1">
      <alignment vertical="top" wrapText="1"/>
    </xf>
    <xf numFmtId="0" fontId="51" fillId="15" borderId="1" xfId="0" applyFont="1" applyFill="1" applyBorder="1" applyAlignment="1">
      <alignment vertical="top" wrapText="1"/>
    </xf>
    <xf numFmtId="49" fontId="30" fillId="5" borderId="1" xfId="0" applyNumberFormat="1" applyFont="1" applyFill="1" applyBorder="1" applyAlignment="1">
      <alignment vertical="top"/>
    </xf>
    <xf numFmtId="0" fontId="30" fillId="5" borderId="1" xfId="0" applyFont="1" applyFill="1" applyBorder="1" applyAlignment="1">
      <alignment horizontal="left" vertical="top"/>
    </xf>
    <xf numFmtId="0" fontId="30" fillId="5" borderId="1" xfId="0" applyFont="1" applyFill="1" applyBorder="1" applyAlignment="1">
      <alignment vertical="top" wrapText="1"/>
    </xf>
    <xf numFmtId="0" fontId="30" fillId="5" borderId="6" xfId="0" applyFont="1" applyFill="1" applyBorder="1" applyAlignment="1">
      <alignment vertical="top" wrapText="1"/>
    </xf>
    <xf numFmtId="0" fontId="30" fillId="0" borderId="1" xfId="0" applyFont="1" applyFill="1" applyBorder="1" applyAlignment="1">
      <alignment horizontal="left" vertical="top"/>
    </xf>
    <xf numFmtId="0" fontId="12" fillId="20" borderId="20" xfId="0" applyFont="1" applyFill="1" applyBorder="1" applyAlignment="1">
      <alignment vertical="center" wrapText="1"/>
    </xf>
    <xf numFmtId="0" fontId="12" fillId="20" borderId="1" xfId="0" applyFont="1" applyFill="1" applyBorder="1" applyAlignment="1">
      <alignment vertical="center" wrapText="1"/>
    </xf>
    <xf numFmtId="0" fontId="27" fillId="0" borderId="14" xfId="0" applyFont="1" applyBorder="1" applyAlignment="1">
      <alignment vertical="top" wrapText="1"/>
    </xf>
    <xf numFmtId="0" fontId="13" fillId="0" borderId="1" xfId="0" applyFont="1" applyFill="1" applyBorder="1" applyAlignment="1">
      <alignment vertical="center"/>
    </xf>
    <xf numFmtId="0" fontId="11" fillId="20" borderId="1" xfId="0" applyFont="1" applyFill="1" applyBorder="1" applyAlignment="1">
      <alignment vertical="center" wrapText="1"/>
    </xf>
    <xf numFmtId="0" fontId="11" fillId="0" borderId="1" xfId="0" applyFont="1" applyBorder="1" applyAlignment="1">
      <alignment vertical="center" wrapText="1"/>
    </xf>
    <xf numFmtId="0" fontId="56" fillId="0" borderId="1" xfId="0" applyFont="1" applyBorder="1"/>
    <xf numFmtId="0" fontId="0" fillId="0" borderId="1" xfId="0" applyBorder="1"/>
    <xf numFmtId="0" fontId="57" fillId="0" borderId="1" xfId="0" applyFont="1" applyBorder="1" applyAlignment="1">
      <alignment horizontal="center" vertical="center"/>
    </xf>
    <xf numFmtId="0" fontId="28" fillId="0" borderId="3" xfId="7" applyFont="1" applyFill="1" applyBorder="1" applyAlignment="1">
      <alignment horizontal="center" vertical="center"/>
    </xf>
    <xf numFmtId="0" fontId="50" fillId="0" borderId="6" xfId="7" applyFont="1" applyBorder="1" applyAlignment="1" applyProtection="1">
      <alignment horizontal="center" vertical="center" wrapText="1"/>
      <protection locked="0"/>
    </xf>
    <xf numFmtId="0" fontId="28" fillId="0" borderId="0" xfId="7" applyFont="1" applyFill="1"/>
    <xf numFmtId="0" fontId="28" fillId="0" borderId="1" xfId="7" applyFont="1" applyBorder="1" applyAlignment="1">
      <alignment horizontal="left" vertical="top" wrapText="1"/>
    </xf>
    <xf numFmtId="0" fontId="30" fillId="0" borderId="7" xfId="7" applyFont="1" applyBorder="1" applyAlignment="1">
      <alignment vertical="top"/>
    </xf>
    <xf numFmtId="0" fontId="27" fillId="0" borderId="10" xfId="7" applyFont="1" applyBorder="1" applyAlignment="1">
      <alignment vertical="top" wrapText="1"/>
    </xf>
    <xf numFmtId="0" fontId="27" fillId="0" borderId="10" xfId="7" applyFont="1" applyFill="1" applyBorder="1" applyAlignment="1">
      <alignment vertical="top"/>
    </xf>
    <xf numFmtId="0" fontId="27" fillId="0" borderId="8" xfId="7" applyFont="1" applyFill="1" applyBorder="1" applyAlignment="1">
      <alignment vertical="top" wrapText="1"/>
    </xf>
    <xf numFmtId="15" fontId="27" fillId="0" borderId="5" xfId="7" applyNumberFormat="1" applyFont="1" applyFill="1" applyBorder="1" applyAlignment="1">
      <alignment vertical="top" wrapText="1"/>
    </xf>
    <xf numFmtId="0" fontId="28" fillId="0" borderId="0" xfId="7" applyFont="1" applyFill="1" applyBorder="1"/>
    <xf numFmtId="0" fontId="27" fillId="0" borderId="0" xfId="7" applyFont="1" applyFill="1" applyBorder="1" applyAlignment="1">
      <alignment vertical="top"/>
    </xf>
    <xf numFmtId="0" fontId="50" fillId="0" borderId="0" xfId="0" applyFont="1" applyBorder="1" applyAlignment="1">
      <alignment horizontal="center" vertical="center" wrapText="1"/>
    </xf>
    <xf numFmtId="0" fontId="30" fillId="0" borderId="7" xfId="0" applyFont="1" applyBorder="1" applyAlignment="1">
      <alignment vertical="top"/>
    </xf>
    <xf numFmtId="0" fontId="27" fillId="0" borderId="8" xfId="0" applyFont="1" applyBorder="1" applyAlignment="1">
      <alignment vertical="top"/>
    </xf>
    <xf numFmtId="0" fontId="27" fillId="0" borderId="15" xfId="0" applyFont="1" applyBorder="1" applyAlignment="1">
      <alignment vertical="top"/>
    </xf>
    <xf numFmtId="0" fontId="27" fillId="0" borderId="4" xfId="0" applyFont="1" applyBorder="1" applyAlignment="1">
      <alignment horizontal="left" vertical="top"/>
    </xf>
    <xf numFmtId="0" fontId="27" fillId="0" borderId="2" xfId="0" applyFont="1" applyBorder="1" applyAlignment="1">
      <alignment vertical="top"/>
    </xf>
    <xf numFmtId="0" fontId="31" fillId="0" borderId="5" xfId="0" applyFont="1" applyBorder="1" applyAlignment="1">
      <alignment horizontal="left" vertical="top"/>
    </xf>
    <xf numFmtId="0" fontId="27" fillId="0" borderId="0" xfId="0" applyFont="1" applyBorder="1" applyAlignment="1">
      <alignment vertical="top"/>
    </xf>
    <xf numFmtId="0" fontId="30" fillId="0" borderId="7" xfId="0" applyFont="1" applyFill="1" applyBorder="1" applyAlignment="1">
      <alignment vertical="top"/>
    </xf>
    <xf numFmtId="0" fontId="27" fillId="0" borderId="8" xfId="0" applyFont="1" applyFill="1" applyBorder="1" applyAlignment="1">
      <alignment vertical="top" wrapText="1"/>
    </xf>
    <xf numFmtId="0" fontId="27" fillId="0" borderId="15" xfId="0" applyFont="1" applyFill="1" applyBorder="1" applyAlignment="1">
      <alignment vertical="top"/>
    </xf>
    <xf numFmtId="0" fontId="31" fillId="0" borderId="4" xfId="7" applyFont="1" applyFill="1" applyBorder="1" applyAlignment="1">
      <alignment vertical="top" wrapText="1"/>
    </xf>
    <xf numFmtId="0" fontId="27" fillId="0" borderId="2" xfId="0" applyFont="1" applyFill="1" applyBorder="1" applyAlignment="1">
      <alignment vertical="top"/>
    </xf>
    <xf numFmtId="0" fontId="31" fillId="0" borderId="4" xfId="0" applyFont="1" applyFill="1" applyBorder="1" applyAlignment="1">
      <alignment vertical="top"/>
    </xf>
    <xf numFmtId="0" fontId="36" fillId="0" borderId="0" xfId="0" applyFont="1"/>
    <xf numFmtId="0" fontId="24" fillId="7" borderId="13" xfId="0" applyFont="1" applyFill="1" applyBorder="1"/>
    <xf numFmtId="49" fontId="58" fillId="0" borderId="0" xfId="0" applyNumberFormat="1" applyFont="1" applyAlignment="1">
      <alignment wrapText="1"/>
    </xf>
    <xf numFmtId="0" fontId="4" fillId="7" borderId="13" xfId="0" applyFont="1" applyFill="1" applyBorder="1"/>
    <xf numFmtId="49" fontId="58" fillId="0" borderId="4" xfId="0" applyNumberFormat="1" applyFont="1" applyBorder="1" applyAlignment="1">
      <alignment wrapText="1"/>
    </xf>
    <xf numFmtId="49" fontId="59" fillId="8" borderId="29" xfId="0" applyNumberFormat="1" applyFont="1" applyFill="1" applyBorder="1" applyAlignment="1">
      <alignment wrapText="1"/>
    </xf>
    <xf numFmtId="0" fontId="59" fillId="8" borderId="0" xfId="0" applyFont="1" applyFill="1" applyBorder="1" applyAlignment="1">
      <alignment horizontal="left" vertical="top" wrapText="1"/>
    </xf>
    <xf numFmtId="0" fontId="59" fillId="8" borderId="19" xfId="0" applyFont="1" applyFill="1" applyBorder="1" applyAlignment="1">
      <alignment horizontal="left" vertical="top" wrapText="1"/>
    </xf>
    <xf numFmtId="0" fontId="60" fillId="7" borderId="13" xfId="0" applyFont="1" applyFill="1" applyBorder="1" applyAlignment="1">
      <alignment horizontal="center" wrapText="1"/>
    </xf>
    <xf numFmtId="0" fontId="61" fillId="21" borderId="30" xfId="0" applyFont="1" applyFill="1" applyBorder="1" applyAlignment="1">
      <alignment vertical="top" wrapText="1"/>
    </xf>
    <xf numFmtId="0" fontId="62" fillId="0" borderId="20" xfId="0" applyFont="1" applyBorder="1" applyAlignment="1">
      <alignment vertical="top" wrapText="1"/>
    </xf>
    <xf numFmtId="0" fontId="64" fillId="7" borderId="13" xfId="0" applyFont="1" applyFill="1" applyBorder="1" applyAlignment="1">
      <alignment wrapText="1"/>
    </xf>
    <xf numFmtId="0" fontId="65" fillId="21" borderId="35" xfId="0" applyFont="1" applyFill="1" applyBorder="1" applyAlignment="1">
      <alignment vertical="top" wrapText="1"/>
    </xf>
    <xf numFmtId="0" fontId="65" fillId="21" borderId="36" xfId="0" applyFont="1" applyFill="1" applyBorder="1" applyAlignment="1">
      <alignment vertical="top" wrapText="1"/>
    </xf>
    <xf numFmtId="0" fontId="63" fillId="0" borderId="16" xfId="0" applyFont="1" applyBorder="1" applyAlignment="1">
      <alignment vertical="top" wrapText="1"/>
    </xf>
    <xf numFmtId="0" fontId="62" fillId="0" borderId="37" xfId="0" applyFont="1" applyBorder="1" applyAlignment="1">
      <alignment vertical="top" wrapText="1"/>
    </xf>
    <xf numFmtId="0" fontId="62" fillId="0" borderId="19" xfId="0" applyFont="1" applyBorder="1" applyAlignment="1">
      <alignment vertical="top" wrapText="1"/>
    </xf>
    <xf numFmtId="0" fontId="63" fillId="0" borderId="38" xfId="0" applyFont="1" applyBorder="1" applyAlignment="1">
      <alignment vertical="top" wrapText="1"/>
    </xf>
    <xf numFmtId="0" fontId="62" fillId="0" borderId="35" xfId="0" applyFont="1" applyBorder="1" applyAlignment="1">
      <alignment vertical="top" wrapText="1"/>
    </xf>
    <xf numFmtId="49" fontId="59" fillId="0" borderId="0" xfId="0" applyNumberFormat="1" applyFont="1" applyAlignment="1">
      <alignment wrapText="1"/>
    </xf>
    <xf numFmtId="0" fontId="62" fillId="0" borderId="36" xfId="0" applyFont="1" applyBorder="1" applyAlignment="1">
      <alignment vertical="top" wrapText="1"/>
    </xf>
    <xf numFmtId="0" fontId="62" fillId="7" borderId="20" xfId="0" applyFont="1" applyFill="1" applyBorder="1" applyAlignment="1">
      <alignment vertical="top" wrapText="1"/>
    </xf>
    <xf numFmtId="0" fontId="62" fillId="7" borderId="37" xfId="0" applyFont="1" applyFill="1" applyBorder="1" applyAlignment="1">
      <alignment vertical="top" wrapText="1"/>
    </xf>
    <xf numFmtId="0" fontId="62" fillId="7" borderId="35" xfId="0" applyFont="1" applyFill="1" applyBorder="1" applyAlignment="1">
      <alignment vertical="top" wrapText="1"/>
    </xf>
    <xf numFmtId="0" fontId="64" fillId="7" borderId="13" xfId="0" applyFont="1" applyFill="1" applyBorder="1" applyAlignment="1">
      <alignment vertical="top" wrapText="1"/>
    </xf>
    <xf numFmtId="0" fontId="65" fillId="21" borderId="19" xfId="0" applyFont="1" applyFill="1" applyBorder="1" applyAlignment="1">
      <alignment vertical="top" wrapText="1"/>
    </xf>
    <xf numFmtId="0" fontId="65" fillId="21" borderId="38" xfId="0" applyFont="1" applyFill="1" applyBorder="1" applyAlignment="1">
      <alignment vertical="top" wrapText="1"/>
    </xf>
    <xf numFmtId="49" fontId="58" fillId="0" borderId="0" xfId="0" applyNumberFormat="1" applyFont="1" applyFill="1" applyBorder="1" applyAlignment="1">
      <alignment wrapText="1"/>
    </xf>
    <xf numFmtId="0" fontId="61" fillId="0" borderId="0" xfId="0" applyFont="1" applyFill="1" applyBorder="1" applyAlignment="1">
      <alignment vertical="top" wrapText="1"/>
    </xf>
    <xf numFmtId="0" fontId="62" fillId="0" borderId="0" xfId="0" applyFont="1" applyFill="1" applyBorder="1" applyAlignment="1">
      <alignment vertical="top" wrapText="1"/>
    </xf>
    <xf numFmtId="0" fontId="63" fillId="0" borderId="0" xfId="0" applyFont="1" applyFill="1" applyBorder="1" applyAlignment="1">
      <alignment vertical="top" wrapText="1"/>
    </xf>
    <xf numFmtId="0" fontId="66" fillId="7" borderId="13" xfId="0" applyFont="1" applyFill="1" applyBorder="1" applyAlignment="1">
      <alignment horizontal="center" wrapText="1"/>
    </xf>
    <xf numFmtId="0" fontId="27" fillId="0" borderId="0" xfId="0" applyFont="1" applyAlignment="1">
      <alignment vertical="top"/>
    </xf>
    <xf numFmtId="0" fontId="50" fillId="0" borderId="0" xfId="0" applyFont="1" applyAlignment="1">
      <alignment horizontal="center" vertical="center" wrapText="1"/>
    </xf>
    <xf numFmtId="0" fontId="28" fillId="6" borderId="0" xfId="0" applyFont="1" applyFill="1"/>
    <xf numFmtId="0" fontId="28" fillId="3" borderId="0" xfId="0" applyFont="1" applyFill="1"/>
    <xf numFmtId="0" fontId="29" fillId="0" borderId="0" xfId="0" applyFont="1"/>
    <xf numFmtId="0" fontId="29" fillId="0" borderId="0" xfId="0" applyFont="1" applyAlignment="1">
      <alignment wrapText="1"/>
    </xf>
    <xf numFmtId="0" fontId="43" fillId="0" borderId="0" xfId="0" applyFont="1"/>
    <xf numFmtId="0" fontId="29" fillId="0" borderId="0" xfId="0" applyFont="1" applyAlignment="1">
      <alignment vertical="top"/>
    </xf>
    <xf numFmtId="0" fontId="29" fillId="0" borderId="0" xfId="0" applyFont="1" applyAlignment="1">
      <alignment vertical="top" wrapText="1"/>
    </xf>
    <xf numFmtId="0" fontId="43" fillId="0" borderId="0" xfId="0" applyFont="1" applyAlignment="1" applyProtection="1">
      <alignment vertical="top"/>
      <protection locked="0"/>
    </xf>
    <xf numFmtId="0" fontId="68" fillId="0" borderId="0" xfId="0" applyFont="1" applyAlignment="1">
      <alignment horizontal="left" vertical="top" wrapText="1"/>
    </xf>
    <xf numFmtId="0" fontId="70" fillId="12" borderId="0" xfId="0" applyFont="1" applyFill="1" applyAlignment="1">
      <alignment vertical="top"/>
    </xf>
    <xf numFmtId="0" fontId="28" fillId="12" borderId="0" xfId="0" applyFont="1" applyFill="1" applyAlignment="1">
      <alignment vertical="top"/>
    </xf>
    <xf numFmtId="0" fontId="70" fillId="12" borderId="0" xfId="0" applyFont="1" applyFill="1" applyAlignment="1" applyProtection="1">
      <alignment horizontal="left" vertical="top" wrapText="1"/>
      <protection locked="0"/>
    </xf>
    <xf numFmtId="0" fontId="69" fillId="0" borderId="0" xfId="0" applyFont="1" applyAlignment="1" applyProtection="1">
      <alignment horizontal="left" vertical="top" wrapText="1"/>
      <protection locked="0"/>
    </xf>
    <xf numFmtId="165" fontId="43" fillId="0" borderId="0" xfId="0" applyNumberFormat="1" applyFont="1" applyAlignment="1" applyProtection="1">
      <alignment vertical="top"/>
      <protection locked="0"/>
    </xf>
    <xf numFmtId="0" fontId="27" fillId="0" borderId="4" xfId="0" applyFont="1" applyBorder="1" applyAlignment="1">
      <alignment vertical="top" wrapText="1"/>
    </xf>
    <xf numFmtId="0" fontId="73" fillId="11" borderId="13" xfId="0" applyFont="1" applyFill="1" applyBorder="1" applyAlignment="1">
      <alignment horizontal="left" vertical="top" wrapText="1"/>
    </xf>
    <xf numFmtId="0" fontId="30" fillId="0" borderId="4" xfId="0" applyFont="1" applyBorder="1" applyAlignment="1">
      <alignment vertical="top" wrapText="1"/>
    </xf>
    <xf numFmtId="0" fontId="31" fillId="0" borderId="4" xfId="0" applyFont="1" applyBorder="1" applyAlignment="1">
      <alignment horizontal="left" vertical="top" wrapText="1"/>
    </xf>
    <xf numFmtId="0" fontId="31" fillId="0" borderId="4" xfId="0" applyFont="1" applyBorder="1" applyAlignment="1">
      <alignment vertical="top" wrapText="1"/>
    </xf>
    <xf numFmtId="0" fontId="27" fillId="0" borderId="4" xfId="0" applyFont="1" applyBorder="1" applyAlignment="1">
      <alignment horizontal="left" vertical="top" wrapText="1"/>
    </xf>
    <xf numFmtId="0" fontId="73" fillId="11" borderId="15" xfId="0" applyFont="1" applyFill="1" applyBorder="1" applyAlignment="1">
      <alignment horizontal="left" vertical="top" wrapText="1"/>
    </xf>
    <xf numFmtId="0" fontId="73" fillId="11" borderId="6" xfId="0" applyFont="1" applyFill="1" applyBorder="1" applyAlignment="1">
      <alignment vertical="top" wrapText="1"/>
    </xf>
    <xf numFmtId="0" fontId="27" fillId="0" borderId="0" xfId="0" applyFont="1" applyAlignment="1">
      <alignment horizontal="left" vertical="top" wrapText="1"/>
    </xf>
    <xf numFmtId="0" fontId="74" fillId="0" borderId="0" xfId="0" applyFont="1" applyAlignment="1">
      <alignment horizontal="left" vertical="top" wrapText="1"/>
    </xf>
    <xf numFmtId="0" fontId="27" fillId="0" borderId="15" xfId="0" applyFont="1" applyFill="1" applyBorder="1" applyAlignment="1">
      <alignment vertical="top"/>
    </xf>
    <xf numFmtId="0" fontId="27" fillId="0" borderId="8" xfId="0" applyFont="1" applyFill="1" applyBorder="1" applyAlignment="1">
      <alignment vertical="top"/>
    </xf>
    <xf numFmtId="0" fontId="30" fillId="0" borderId="1" xfId="5" applyFont="1" applyBorder="1" applyAlignment="1">
      <alignment vertical="top" wrapText="1"/>
    </xf>
    <xf numFmtId="0" fontId="30" fillId="0" borderId="1" xfId="5" applyFont="1" applyBorder="1" applyAlignment="1">
      <alignment horizontal="center" vertical="top" wrapText="1"/>
    </xf>
    <xf numFmtId="15" fontId="30" fillId="0" borderId="1" xfId="5" applyNumberFormat="1" applyFont="1" applyBorder="1" applyAlignment="1">
      <alignment horizontal="center" vertical="top" wrapText="1"/>
    </xf>
    <xf numFmtId="15" fontId="30" fillId="0" borderId="0" xfId="5" applyNumberFormat="1" applyFont="1" applyAlignment="1">
      <alignment horizontal="center" vertical="top" wrapText="1"/>
    </xf>
    <xf numFmtId="0" fontId="30" fillId="0" borderId="1" xfId="5" applyFont="1" applyBorder="1" applyAlignment="1" applyProtection="1">
      <alignment vertical="top" wrapText="1"/>
      <protection locked="0"/>
    </xf>
    <xf numFmtId="15" fontId="27" fillId="0" borderId="1" xfId="5" applyNumberFormat="1" applyFont="1" applyBorder="1" applyAlignment="1" applyProtection="1">
      <alignment vertical="top" wrapText="1"/>
      <protection locked="0"/>
    </xf>
    <xf numFmtId="15" fontId="27" fillId="0" borderId="0" xfId="5" applyNumberFormat="1" applyFont="1" applyAlignment="1">
      <alignment vertical="top" wrapText="1"/>
    </xf>
    <xf numFmtId="14" fontId="31" fillId="0" borderId="5" xfId="7" applyNumberFormat="1" applyFont="1" applyFill="1" applyBorder="1" applyAlignment="1">
      <alignment vertical="top" wrapText="1"/>
    </xf>
    <xf numFmtId="14" fontId="28" fillId="0" borderId="11" xfId="7" applyNumberFormat="1" applyFont="1" applyFill="1" applyBorder="1" applyAlignment="1">
      <alignment vertical="top"/>
    </xf>
    <xf numFmtId="0" fontId="27" fillId="0" borderId="6" xfId="0" applyFont="1" applyBorder="1"/>
    <xf numFmtId="0" fontId="27" fillId="0" borderId="0" xfId="0" applyFont="1"/>
    <xf numFmtId="0" fontId="27" fillId="0" borderId="0" xfId="0" applyFont="1" applyAlignment="1">
      <alignment vertical="top"/>
    </xf>
    <xf numFmtId="0" fontId="38" fillId="0" borderId="4" xfId="0" applyFont="1" applyBorder="1" applyAlignment="1">
      <alignment vertical="top"/>
    </xf>
    <xf numFmtId="3" fontId="46" fillId="0" borderId="0" xfId="0" applyNumberFormat="1" applyFont="1" applyAlignment="1">
      <alignment vertical="top" wrapText="1"/>
    </xf>
    <xf numFmtId="0" fontId="27" fillId="0" borderId="13" xfId="0" applyFont="1" applyBorder="1" applyAlignment="1">
      <alignment vertical="top" wrapText="1"/>
    </xf>
    <xf numFmtId="0" fontId="10" fillId="0" borderId="39" xfId="0" applyFont="1" applyBorder="1" applyAlignment="1">
      <alignment horizontal="left" vertical="top" wrapText="1"/>
    </xf>
    <xf numFmtId="0" fontId="10" fillId="0" borderId="13" xfId="0" applyFont="1" applyBorder="1" applyAlignment="1">
      <alignment vertical="top" wrapText="1"/>
    </xf>
    <xf numFmtId="0" fontId="27" fillId="0" borderId="14" xfId="0" quotePrefix="1" applyFont="1" applyBorder="1" applyAlignment="1">
      <alignment vertical="top" wrapText="1"/>
    </xf>
    <xf numFmtId="0" fontId="27" fillId="0" borderId="12" xfId="0" applyFont="1" applyBorder="1" applyAlignment="1">
      <alignment vertical="top" wrapText="1"/>
    </xf>
    <xf numFmtId="0" fontId="46" fillId="0" borderId="8" xfId="0" applyFont="1" applyBorder="1" applyAlignment="1" applyProtection="1">
      <alignment vertical="top" wrapText="1"/>
      <protection locked="0"/>
    </xf>
    <xf numFmtId="164" fontId="30" fillId="11" borderId="7" xfId="0" applyNumberFormat="1" applyFont="1" applyFill="1" applyBorder="1" applyAlignment="1" applyProtection="1">
      <alignment horizontal="left" vertical="top" wrapText="1"/>
      <protection locked="0"/>
    </xf>
    <xf numFmtId="0" fontId="30" fillId="11" borderId="10" xfId="0" applyFont="1" applyFill="1" applyBorder="1" applyAlignment="1" applyProtection="1">
      <alignment vertical="top"/>
      <protection locked="0"/>
    </xf>
    <xf numFmtId="0" fontId="44" fillId="11" borderId="10" xfId="0" applyFont="1" applyFill="1" applyBorder="1" applyAlignment="1" applyProtection="1">
      <alignment vertical="top" wrapText="1"/>
      <protection locked="0"/>
    </xf>
    <xf numFmtId="0" fontId="38" fillId="11" borderId="22" xfId="0" applyFont="1" applyFill="1" applyBorder="1" applyAlignment="1" applyProtection="1">
      <alignment vertical="top" wrapText="1"/>
      <protection locked="0"/>
    </xf>
    <xf numFmtId="0" fontId="27" fillId="9" borderId="0" xfId="0" applyFont="1" applyFill="1" applyAlignment="1" applyProtection="1">
      <alignment vertical="top" wrapText="1"/>
      <protection locked="0"/>
    </xf>
    <xf numFmtId="0" fontId="27" fillId="0" borderId="0" xfId="0" applyFont="1" applyAlignment="1" applyProtection="1">
      <alignment vertical="top"/>
      <protection locked="0"/>
    </xf>
    <xf numFmtId="164" fontId="30" fillId="11" borderId="15" xfId="0" applyNumberFormat="1" applyFont="1" applyFill="1" applyBorder="1" applyAlignment="1" applyProtection="1">
      <alignment horizontal="left" vertical="top" wrapText="1"/>
      <protection locked="0"/>
    </xf>
    <xf numFmtId="0" fontId="30" fillId="11" borderId="11" xfId="0" applyFont="1" applyFill="1" applyBorder="1" applyAlignment="1" applyProtection="1">
      <alignment vertical="top" wrapText="1"/>
      <protection locked="0"/>
    </xf>
    <xf numFmtId="0" fontId="42" fillId="11" borderId="5" xfId="0" applyFont="1" applyFill="1" applyBorder="1" applyAlignment="1" applyProtection="1">
      <alignment vertical="top" wrapText="1"/>
      <protection locked="0"/>
    </xf>
    <xf numFmtId="164" fontId="27" fillId="11" borderId="15" xfId="0" applyNumberFormat="1" applyFont="1" applyFill="1" applyBorder="1" applyAlignment="1" applyProtection="1">
      <alignment horizontal="left" vertical="top" wrapText="1"/>
      <protection locked="0"/>
    </xf>
    <xf numFmtId="0" fontId="27" fillId="0" borderId="7" xfId="0" applyFont="1" applyBorder="1" applyAlignment="1" applyProtection="1">
      <alignment vertical="top" wrapText="1"/>
      <protection locked="0"/>
    </xf>
    <xf numFmtId="0" fontId="32" fillId="0" borderId="8" xfId="0" applyFont="1" applyBorder="1" applyAlignment="1" applyProtection="1">
      <alignment vertical="top" wrapText="1"/>
      <protection locked="0"/>
    </xf>
    <xf numFmtId="0" fontId="27" fillId="0" borderId="15" xfId="0" applyFont="1" applyBorder="1" applyAlignment="1" applyProtection="1">
      <alignment vertical="top" wrapText="1"/>
      <protection locked="0"/>
    </xf>
    <xf numFmtId="0" fontId="46" fillId="0" borderId="0" xfId="0" applyFont="1" applyAlignment="1" applyProtection="1">
      <alignment vertical="top" wrapText="1"/>
      <protection locked="0"/>
    </xf>
    <xf numFmtId="0" fontId="28" fillId="12" borderId="15" xfId="0" applyFont="1" applyFill="1" applyBorder="1" applyAlignment="1">
      <alignment vertical="top" wrapText="1"/>
    </xf>
    <xf numFmtId="0" fontId="32" fillId="0" borderId="4" xfId="0" applyFont="1" applyBorder="1" applyAlignment="1">
      <alignment vertical="top" wrapText="1"/>
    </xf>
    <xf numFmtId="0" fontId="27" fillId="0" borderId="2" xfId="0" applyFont="1" applyBorder="1" applyAlignment="1" applyProtection="1">
      <alignment vertical="top" wrapText="1"/>
      <protection locked="0"/>
    </xf>
    <xf numFmtId="0" fontId="46" fillId="0" borderId="11" xfId="0" applyFont="1" applyBorder="1" applyAlignment="1" applyProtection="1">
      <alignment vertical="top" wrapText="1"/>
      <protection locked="0"/>
    </xf>
    <xf numFmtId="0" fontId="45" fillId="0" borderId="5" xfId="0" applyFont="1" applyBorder="1" applyAlignment="1" applyProtection="1">
      <alignment vertical="top" wrapText="1"/>
      <protection locked="0"/>
    </xf>
    <xf numFmtId="164" fontId="51" fillId="11" borderId="13" xfId="0" applyNumberFormat="1" applyFont="1" applyFill="1" applyBorder="1" applyAlignment="1">
      <alignment horizontal="left" vertical="top" wrapText="1"/>
    </xf>
    <xf numFmtId="0" fontId="51" fillId="12" borderId="0" xfId="0" applyFont="1" applyFill="1" applyAlignment="1">
      <alignment vertical="top" wrapText="1"/>
    </xf>
    <xf numFmtId="0" fontId="44" fillId="12" borderId="4" xfId="0" applyFont="1" applyFill="1" applyBorder="1" applyAlignment="1">
      <alignment vertical="top" wrapText="1"/>
    </xf>
    <xf numFmtId="164" fontId="27" fillId="11" borderId="0" xfId="0" applyNumberFormat="1" applyFont="1" applyFill="1" applyAlignment="1" applyProtection="1">
      <alignment horizontal="left" vertical="top" wrapText="1"/>
      <protection locked="0"/>
    </xf>
    <xf numFmtId="0" fontId="27" fillId="0" borderId="0" xfId="0" applyFont="1" applyAlignment="1" applyProtection="1">
      <alignment vertical="top" wrapText="1"/>
      <protection locked="0"/>
    </xf>
    <xf numFmtId="0" fontId="38" fillId="0" borderId="0" xfId="0" applyFont="1" applyAlignment="1" applyProtection="1">
      <alignment vertical="top" wrapText="1"/>
      <protection locked="0"/>
    </xf>
    <xf numFmtId="0" fontId="30" fillId="11" borderId="9" xfId="0" applyFont="1" applyFill="1" applyBorder="1" applyAlignment="1" applyProtection="1">
      <alignment vertical="top"/>
      <protection locked="0"/>
    </xf>
    <xf numFmtId="0" fontId="38" fillId="11" borderId="6" xfId="0" applyFont="1" applyFill="1" applyBorder="1" applyAlignment="1" applyProtection="1">
      <alignment vertical="top" wrapText="1"/>
      <protection locked="0"/>
    </xf>
    <xf numFmtId="164" fontId="27" fillId="11" borderId="13" xfId="0" applyNumberFormat="1" applyFont="1" applyFill="1" applyBorder="1" applyAlignment="1" applyProtection="1">
      <alignment horizontal="left" vertical="top" wrapText="1"/>
      <protection locked="0"/>
    </xf>
    <xf numFmtId="0" fontId="27" fillId="0" borderId="22" xfId="0" applyFont="1" applyBorder="1" applyAlignment="1" applyProtection="1">
      <alignment vertical="top" wrapText="1"/>
      <protection locked="0"/>
    </xf>
    <xf numFmtId="0" fontId="38" fillId="0" borderId="4" xfId="0" applyFont="1" applyBorder="1" applyAlignment="1" applyProtection="1">
      <alignment vertical="top" wrapText="1"/>
      <protection locked="0"/>
    </xf>
    <xf numFmtId="0" fontId="45" fillId="0" borderId="4" xfId="0" applyFont="1" applyBorder="1" applyAlignment="1" applyProtection="1">
      <alignment vertical="top" wrapText="1"/>
      <protection locked="0"/>
    </xf>
    <xf numFmtId="0" fontId="32" fillId="0" borderId="4" xfId="0" applyFont="1" applyBorder="1" applyAlignment="1" applyProtection="1">
      <alignment vertical="top" wrapText="1"/>
      <protection locked="0"/>
    </xf>
    <xf numFmtId="0" fontId="27" fillId="15" borderId="0" xfId="0" applyFont="1" applyFill="1" applyAlignment="1" applyProtection="1">
      <alignment vertical="top" wrapText="1"/>
      <protection locked="0"/>
    </xf>
    <xf numFmtId="0" fontId="30" fillId="11" borderId="9" xfId="0" applyFont="1" applyFill="1" applyBorder="1" applyAlignment="1" applyProtection="1">
      <alignment vertical="top" wrapText="1"/>
      <protection locked="0"/>
    </xf>
    <xf numFmtId="0" fontId="27" fillId="11" borderId="9" xfId="0" applyFont="1" applyFill="1" applyBorder="1" applyAlignment="1" applyProtection="1">
      <alignment vertical="top" wrapText="1"/>
      <protection locked="0"/>
    </xf>
    <xf numFmtId="0" fontId="75" fillId="11" borderId="1" xfId="0" applyFont="1" applyFill="1" applyBorder="1" applyAlignment="1" applyProtection="1">
      <alignment vertical="top" wrapText="1"/>
      <protection locked="0"/>
    </xf>
    <xf numFmtId="0" fontId="30" fillId="11" borderId="1" xfId="0" applyFont="1" applyFill="1" applyBorder="1" applyAlignment="1" applyProtection="1">
      <alignment horizontal="center" vertical="top" wrapText="1"/>
      <protection locked="0"/>
    </xf>
    <xf numFmtId="0" fontId="27" fillId="11" borderId="1" xfId="0" applyFont="1" applyFill="1" applyBorder="1" applyAlignment="1" applyProtection="1">
      <alignment vertical="top" wrapText="1"/>
      <protection locked="0"/>
    </xf>
    <xf numFmtId="0" fontId="46" fillId="0" borderId="1" xfId="0" applyFont="1" applyBorder="1" applyAlignment="1" applyProtection="1">
      <alignment vertical="top" wrapText="1"/>
      <protection locked="0"/>
    </xf>
    <xf numFmtId="0" fontId="47" fillId="0" borderId="1" xfId="0" applyFont="1" applyBorder="1" applyAlignment="1" applyProtection="1">
      <alignment vertical="top" wrapText="1"/>
      <protection locked="0"/>
    </xf>
    <xf numFmtId="0" fontId="46" fillId="0" borderId="9" xfId="0" applyFont="1" applyBorder="1" applyAlignment="1" applyProtection="1">
      <alignment vertical="top" wrapText="1"/>
      <protection locked="0"/>
    </xf>
    <xf numFmtId="0" fontId="47" fillId="0" borderId="8" xfId="0" applyFont="1" applyBorder="1" applyAlignment="1" applyProtection="1">
      <alignment vertical="top" wrapText="1"/>
      <protection locked="0"/>
    </xf>
    <xf numFmtId="0" fontId="27" fillId="12" borderId="1" xfId="0" applyFont="1" applyFill="1" applyBorder="1" applyAlignment="1">
      <alignment vertical="top" wrapText="1"/>
    </xf>
    <xf numFmtId="0" fontId="27" fillId="0" borderId="9" xfId="0" applyFont="1" applyBorder="1" applyAlignment="1" applyProtection="1">
      <alignment vertical="top" wrapText="1"/>
      <protection locked="0"/>
    </xf>
    <xf numFmtId="0" fontId="38" fillId="0" borderId="8" xfId="0" applyFont="1" applyBorder="1" applyAlignment="1" applyProtection="1">
      <alignment vertical="top" wrapText="1"/>
      <protection locked="0"/>
    </xf>
    <xf numFmtId="0" fontId="42" fillId="11" borderId="6" xfId="0" applyFont="1" applyFill="1" applyBorder="1" applyAlignment="1" applyProtection="1">
      <alignment vertical="top" wrapText="1"/>
      <protection locked="0"/>
    </xf>
    <xf numFmtId="0" fontId="45" fillId="0" borderId="0" xfId="0" applyFont="1" applyAlignment="1" applyProtection="1">
      <alignment vertical="top"/>
      <protection locked="0"/>
    </xf>
    <xf numFmtId="0" fontId="27" fillId="12" borderId="0" xfId="0" applyFont="1" applyFill="1" applyAlignment="1">
      <alignment vertical="top" wrapText="1"/>
    </xf>
    <xf numFmtId="2" fontId="46" fillId="0" borderId="0" xfId="0" applyNumberFormat="1" applyFont="1" applyAlignment="1" applyProtection="1">
      <alignment vertical="top" wrapText="1"/>
      <protection locked="0"/>
    </xf>
    <xf numFmtId="0" fontId="38" fillId="0" borderId="4" xfId="0" applyFont="1" applyBorder="1" applyAlignment="1" applyProtection="1">
      <alignment vertical="top"/>
      <protection locked="0"/>
    </xf>
    <xf numFmtId="0" fontId="27" fillId="0" borderId="23" xfId="0" applyFont="1" applyBorder="1" applyAlignment="1" applyProtection="1">
      <alignment vertical="top" wrapText="1"/>
      <protection locked="0"/>
    </xf>
    <xf numFmtId="0" fontId="45" fillId="15" borderId="4" xfId="0" applyFont="1" applyFill="1" applyBorder="1" applyAlignment="1" applyProtection="1">
      <alignment vertical="top" wrapText="1"/>
      <protection locked="0"/>
    </xf>
    <xf numFmtId="0" fontId="32" fillId="12" borderId="4" xfId="0" applyFont="1" applyFill="1" applyBorder="1" applyAlignment="1">
      <alignment vertical="top" wrapText="1"/>
    </xf>
    <xf numFmtId="0" fontId="27" fillId="15" borderId="15" xfId="0" applyFont="1" applyFill="1" applyBorder="1" applyAlignment="1" applyProtection="1">
      <alignment vertical="top" wrapText="1"/>
      <protection locked="0"/>
    </xf>
    <xf numFmtId="164" fontId="27" fillId="16" borderId="15" xfId="0" applyNumberFormat="1" applyFont="1" applyFill="1" applyBorder="1" applyAlignment="1" applyProtection="1">
      <alignment horizontal="left" vertical="top" wrapText="1"/>
      <protection locked="0"/>
    </xf>
    <xf numFmtId="0" fontId="27" fillId="16" borderId="0" xfId="0" applyFont="1" applyFill="1" applyAlignment="1" applyProtection="1">
      <alignment vertical="top"/>
      <protection locked="0"/>
    </xf>
    <xf numFmtId="0" fontId="23" fillId="0" borderId="4" xfId="0" applyFont="1" applyBorder="1" applyAlignment="1" applyProtection="1">
      <alignment vertical="top" wrapText="1"/>
      <protection locked="0"/>
    </xf>
    <xf numFmtId="0" fontId="27" fillId="15" borderId="15" xfId="0" applyFont="1" applyFill="1" applyBorder="1" applyAlignment="1" applyProtection="1">
      <alignment horizontal="right" vertical="top" wrapText="1"/>
      <protection locked="0"/>
    </xf>
    <xf numFmtId="0" fontId="32" fillId="15" borderId="4" xfId="0" applyFont="1" applyFill="1" applyBorder="1" applyAlignment="1" applyProtection="1">
      <alignment vertical="top" wrapText="1"/>
      <protection locked="0"/>
    </xf>
    <xf numFmtId="0" fontId="27" fillId="0" borderId="2" xfId="0" applyFont="1" applyBorder="1" applyAlignment="1" applyProtection="1">
      <alignment horizontal="left" vertical="top" wrapText="1"/>
      <protection locked="0"/>
    </xf>
    <xf numFmtId="0" fontId="27" fillId="0" borderId="11" xfId="0" applyFont="1" applyBorder="1" applyAlignment="1" applyProtection="1">
      <alignment vertical="top" wrapText="1"/>
      <protection locked="0"/>
    </xf>
    <xf numFmtId="0" fontId="38" fillId="0" borderId="5" xfId="0" applyFont="1" applyBorder="1" applyAlignment="1" applyProtection="1">
      <alignment vertical="top" wrapText="1"/>
      <protection locked="0"/>
    </xf>
    <xf numFmtId="164" fontId="27" fillId="11" borderId="13" xfId="0" applyNumberFormat="1" applyFont="1" applyFill="1" applyBorder="1" applyAlignment="1" applyProtection="1">
      <alignment vertical="top"/>
      <protection locked="0"/>
    </xf>
    <xf numFmtId="0" fontId="30" fillId="11" borderId="6" xfId="0" applyFont="1" applyFill="1" applyBorder="1" applyAlignment="1" applyProtection="1">
      <alignment horizontal="center" vertical="top" wrapText="1"/>
      <protection locked="0"/>
    </xf>
    <xf numFmtId="0" fontId="30" fillId="9" borderId="0" xfId="0" applyFont="1" applyFill="1" applyAlignment="1" applyProtection="1">
      <alignment vertical="top" wrapText="1"/>
      <protection locked="0"/>
    </xf>
    <xf numFmtId="0" fontId="27" fillId="11" borderId="6" xfId="0" applyFont="1" applyFill="1" applyBorder="1" applyAlignment="1" applyProtection="1">
      <alignment horizontal="center" vertical="top" wrapText="1"/>
      <protection locked="0"/>
    </xf>
    <xf numFmtId="164" fontId="27" fillId="11" borderId="13" xfId="0" applyNumberFormat="1" applyFont="1" applyFill="1" applyBorder="1" applyAlignment="1" applyProtection="1">
      <alignment vertical="top" wrapText="1"/>
      <protection locked="0"/>
    </xf>
    <xf numFmtId="164" fontId="30" fillId="11" borderId="13" xfId="0" applyNumberFormat="1" applyFont="1" applyFill="1" applyBorder="1" applyAlignment="1" applyProtection="1">
      <alignment horizontal="left" vertical="top" wrapText="1"/>
      <protection locked="0"/>
    </xf>
    <xf numFmtId="0" fontId="30" fillId="11" borderId="6" xfId="0" applyFont="1" applyFill="1" applyBorder="1" applyAlignment="1" applyProtection="1">
      <alignment vertical="top" wrapText="1"/>
      <protection locked="0"/>
    </xf>
    <xf numFmtId="0" fontId="30" fillId="11" borderId="1" xfId="0" applyFont="1" applyFill="1" applyBorder="1" applyAlignment="1" applyProtection="1">
      <alignment vertical="top" wrapText="1"/>
      <protection locked="0"/>
    </xf>
    <xf numFmtId="0" fontId="45" fillId="0" borderId="6" xfId="0" applyFont="1" applyBorder="1" applyAlignment="1" applyProtection="1">
      <alignment vertical="top" wrapText="1"/>
      <protection locked="0"/>
    </xf>
    <xf numFmtId="0" fontId="45" fillId="0" borderId="1" xfId="0" applyFont="1" applyBorder="1" applyAlignment="1" applyProtection="1">
      <alignment vertical="top" wrapText="1"/>
      <protection locked="0"/>
    </xf>
    <xf numFmtId="0" fontId="46" fillId="0" borderId="6" xfId="0" applyFont="1" applyBorder="1" applyAlignment="1" applyProtection="1">
      <alignment vertical="top" wrapText="1"/>
      <protection locked="0"/>
    </xf>
    <xf numFmtId="0" fontId="47" fillId="0" borderId="0" xfId="0" applyFont="1" applyAlignment="1" applyProtection="1">
      <alignment vertical="top" wrapText="1"/>
      <protection locked="0"/>
    </xf>
    <xf numFmtId="0" fontId="30" fillId="0" borderId="13" xfId="0" applyFont="1" applyBorder="1" applyAlignment="1">
      <alignment vertical="top" wrapText="1"/>
    </xf>
    <xf numFmtId="0" fontId="41" fillId="0" borderId="13" xfId="0" applyFont="1" applyBorder="1" applyAlignment="1">
      <alignment vertical="top" wrapText="1"/>
    </xf>
    <xf numFmtId="0" fontId="30" fillId="0" borderId="12" xfId="0" applyFont="1" applyBorder="1" applyAlignment="1">
      <alignment vertical="top" wrapText="1"/>
    </xf>
    <xf numFmtId="0" fontId="31" fillId="0" borderId="13" xfId="0" applyFont="1" applyBorder="1" applyAlignment="1">
      <alignment horizontal="left" vertical="top" wrapText="1"/>
    </xf>
    <xf numFmtId="0" fontId="30" fillId="0" borderId="13" xfId="0" applyFont="1" applyBorder="1" applyAlignment="1">
      <alignment horizontal="left" vertical="top" wrapText="1"/>
    </xf>
    <xf numFmtId="0" fontId="31" fillId="0" borderId="13" xfId="0" applyFont="1" applyBorder="1" applyAlignment="1">
      <alignment vertical="top" wrapText="1"/>
    </xf>
    <xf numFmtId="0" fontId="30" fillId="12" borderId="0" xfId="0" applyFont="1" applyFill="1" applyAlignment="1">
      <alignment horizontal="left" vertical="top"/>
    </xf>
    <xf numFmtId="0" fontId="39" fillId="19" borderId="1" xfId="0" applyFont="1" applyFill="1" applyBorder="1" applyAlignment="1">
      <alignment horizontal="left" vertical="top" wrapText="1"/>
    </xf>
    <xf numFmtId="0" fontId="39" fillId="0" borderId="1" xfId="0" applyFont="1" applyBorder="1" applyAlignment="1">
      <alignment horizontal="left" vertical="top" wrapText="1"/>
    </xf>
    <xf numFmtId="0" fontId="39" fillId="0" borderId="9" xfId="0" applyFont="1" applyBorder="1" applyAlignment="1">
      <alignment horizontal="left" vertical="top"/>
    </xf>
    <xf numFmtId="0" fontId="39" fillId="0" borderId="0" xfId="0" applyFont="1" applyAlignment="1">
      <alignment horizontal="left" vertical="top"/>
    </xf>
    <xf numFmtId="0" fontId="39" fillId="0" borderId="0" xfId="0" applyFont="1" applyAlignment="1">
      <alignment horizontal="left" vertical="top" wrapText="1"/>
    </xf>
    <xf numFmtId="0" fontId="39" fillId="0" borderId="3" xfId="0" applyFont="1" applyBorder="1" applyAlignment="1">
      <alignment horizontal="left" vertical="top" wrapText="1"/>
    </xf>
    <xf numFmtId="0" fontId="39" fillId="0" borderId="7" xfId="0" applyFont="1" applyBorder="1" applyAlignment="1">
      <alignment horizontal="left" vertical="top" wrapText="1"/>
    </xf>
    <xf numFmtId="0" fontId="43" fillId="15" borderId="0" xfId="0" applyFont="1" applyFill="1" applyAlignment="1">
      <alignment horizontal="left" vertical="top" wrapText="1"/>
    </xf>
    <xf numFmtId="0" fontId="36" fillId="15" borderId="0" xfId="0" applyFont="1" applyFill="1" applyAlignment="1">
      <alignment horizontal="left" vertical="top" wrapText="1"/>
    </xf>
    <xf numFmtId="15" fontId="27" fillId="0" borderId="4" xfId="0" applyNumberFormat="1" applyFont="1" applyFill="1" applyBorder="1" applyAlignment="1">
      <alignment vertical="top"/>
    </xf>
    <xf numFmtId="15" fontId="27" fillId="0" borderId="5" xfId="0" applyNumberFormat="1" applyFont="1" applyFill="1" applyBorder="1" applyAlignment="1">
      <alignment vertical="top"/>
    </xf>
    <xf numFmtId="0" fontId="27" fillId="0" borderId="0" xfId="0" applyFont="1" applyAlignment="1">
      <alignment horizontal="center" vertical="top"/>
    </xf>
    <xf numFmtId="0" fontId="27" fillId="0" borderId="0" xfId="0" applyFont="1"/>
    <xf numFmtId="0" fontId="36" fillId="0" borderId="0" xfId="0" applyFont="1" applyAlignment="1">
      <alignment horizontal="center" vertical="top"/>
    </xf>
    <xf numFmtId="0" fontId="29" fillId="0" borderId="0" xfId="0" applyFont="1" applyAlignment="1">
      <alignment vertical="top"/>
    </xf>
    <xf numFmtId="0" fontId="27" fillId="0" borderId="0" xfId="0" applyFont="1" applyAlignment="1">
      <alignment vertical="top"/>
    </xf>
    <xf numFmtId="0" fontId="69" fillId="0" borderId="0" xfId="0" applyFont="1" applyAlignment="1" applyProtection="1">
      <alignment horizontal="left" vertical="top" wrapText="1"/>
      <protection locked="0"/>
    </xf>
    <xf numFmtId="0" fontId="28" fillId="0" borderId="0" xfId="0" applyFont="1" applyAlignment="1">
      <alignment horizontal="center" vertical="top"/>
    </xf>
    <xf numFmtId="0" fontId="28" fillId="0" borderId="0" xfId="0" applyFont="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xf>
    <xf numFmtId="0" fontId="29" fillId="12" borderId="0" xfId="0" applyFont="1" applyFill="1" applyAlignment="1">
      <alignment wrapText="1"/>
    </xf>
    <xf numFmtId="0" fontId="27" fillId="12" borderId="0" xfId="0" applyFont="1" applyFill="1" applyAlignment="1">
      <alignment wrapText="1"/>
    </xf>
    <xf numFmtId="0" fontId="49" fillId="0" borderId="0" xfId="0" applyFont="1" applyAlignment="1">
      <alignment horizontal="left" vertical="top" wrapText="1"/>
    </xf>
    <xf numFmtId="0" fontId="48" fillId="0" borderId="0" xfId="0" applyFont="1" applyAlignment="1">
      <alignment horizontal="left" vertical="top" wrapText="1"/>
    </xf>
    <xf numFmtId="0" fontId="29" fillId="12" borderId="0" xfId="0" applyFont="1" applyFill="1" applyAlignment="1">
      <alignment vertical="top"/>
    </xf>
    <xf numFmtId="0" fontId="27" fillId="12" borderId="0" xfId="0" applyFont="1" applyFill="1" applyAlignment="1">
      <alignment vertical="top"/>
    </xf>
    <xf numFmtId="0" fontId="29" fillId="0" borderId="0" xfId="0" applyFont="1" applyAlignment="1">
      <alignment horizontal="left" vertical="top" wrapText="1"/>
    </xf>
    <xf numFmtId="0" fontId="27" fillId="0" borderId="26" xfId="0" applyFont="1" applyBorder="1" applyAlignment="1" applyProtection="1">
      <alignment horizontal="left" vertical="top"/>
      <protection locked="0"/>
    </xf>
    <xf numFmtId="0" fontId="27" fillId="0" borderId="40" xfId="0" applyFont="1" applyBorder="1" applyAlignment="1" applyProtection="1">
      <alignment horizontal="left" vertical="top"/>
      <protection locked="0"/>
    </xf>
    <xf numFmtId="0" fontId="27" fillId="0" borderId="27" xfId="0" applyFont="1" applyBorder="1" applyAlignment="1" applyProtection="1">
      <alignment horizontal="left" vertical="top"/>
      <protection locked="0"/>
    </xf>
    <xf numFmtId="0" fontId="27" fillId="0" borderId="26" xfId="0" applyFont="1" applyBorder="1" applyAlignment="1" applyProtection="1">
      <alignment horizontal="left" vertical="top" wrapText="1"/>
      <protection locked="0"/>
    </xf>
    <xf numFmtId="0" fontId="27" fillId="0" borderId="27" xfId="0" applyFont="1" applyBorder="1" applyAlignment="1" applyProtection="1">
      <alignment horizontal="left" vertical="top" wrapText="1"/>
      <protection locked="0"/>
    </xf>
    <xf numFmtId="0" fontId="30" fillId="11" borderId="3" xfId="0" applyFont="1" applyFill="1" applyBorder="1" applyAlignment="1" applyProtection="1">
      <alignment vertical="top" wrapText="1"/>
      <protection locked="0"/>
    </xf>
    <xf numFmtId="0" fontId="0" fillId="11" borderId="9" xfId="0" applyFill="1" applyBorder="1" applyAlignment="1" applyProtection="1">
      <alignment vertical="top" wrapText="1"/>
      <protection locked="0"/>
    </xf>
    <xf numFmtId="0" fontId="0" fillId="11" borderId="6" xfId="0" applyFill="1" applyBorder="1" applyAlignment="1" applyProtection="1">
      <alignment vertical="top" wrapText="1"/>
      <protection locked="0"/>
    </xf>
    <xf numFmtId="0" fontId="30" fillId="11" borderId="3" xfId="0" applyFont="1" applyFill="1" applyBorder="1" applyAlignment="1">
      <alignment horizontal="left" vertical="top"/>
    </xf>
    <xf numFmtId="0" fontId="30" fillId="11" borderId="9" xfId="0" applyFont="1" applyFill="1" applyBorder="1" applyAlignment="1">
      <alignment horizontal="left" vertical="top"/>
    </xf>
    <xf numFmtId="0" fontId="30" fillId="11" borderId="6" xfId="0" applyFont="1" applyFill="1" applyBorder="1" applyAlignment="1">
      <alignment horizontal="left" vertical="top"/>
    </xf>
    <xf numFmtId="0" fontId="39" fillId="11" borderId="3" xfId="0" applyFont="1" applyFill="1" applyBorder="1" applyAlignment="1">
      <alignment horizontal="left" vertical="center" wrapText="1"/>
    </xf>
    <xf numFmtId="0" fontId="39" fillId="11" borderId="9" xfId="0" applyFont="1" applyFill="1" applyBorder="1" applyAlignment="1">
      <alignment horizontal="left" vertical="center" wrapText="1"/>
    </xf>
    <xf numFmtId="0" fontId="39" fillId="11" borderId="6" xfId="0" applyFont="1" applyFill="1" applyBorder="1" applyAlignment="1">
      <alignment horizontal="left" vertical="center" wrapText="1"/>
    </xf>
    <xf numFmtId="164" fontId="30" fillId="11" borderId="9" xfId="0" applyNumberFormat="1" applyFont="1" applyFill="1" applyBorder="1" applyAlignment="1">
      <alignment horizontal="left" vertical="top"/>
    </xf>
    <xf numFmtId="164" fontId="30" fillId="11" borderId="6" xfId="0" applyNumberFormat="1" applyFont="1" applyFill="1" applyBorder="1" applyAlignment="1">
      <alignment horizontal="left" vertical="top"/>
    </xf>
    <xf numFmtId="0" fontId="28" fillId="0" borderId="3" xfId="0" applyFont="1" applyBorder="1" applyAlignment="1">
      <alignment horizontal="center"/>
    </xf>
    <xf numFmtId="0" fontId="28" fillId="0" borderId="9" xfId="0" applyFont="1" applyBorder="1" applyAlignment="1">
      <alignment horizontal="center"/>
    </xf>
    <xf numFmtId="0" fontId="28" fillId="0" borderId="6" xfId="0" applyFont="1" applyBorder="1" applyAlignment="1">
      <alignment horizontal="center"/>
    </xf>
    <xf numFmtId="0" fontId="27" fillId="0" borderId="0" xfId="0" applyFont="1" applyAlignment="1">
      <alignment horizontal="center" wrapText="1"/>
    </xf>
    <xf numFmtId="0" fontId="27" fillId="0" borderId="0" xfId="0" applyFont="1" applyAlignment="1">
      <alignment horizontal="center" vertical="top" wrapText="1"/>
    </xf>
    <xf numFmtId="0" fontId="27" fillId="0" borderId="15" xfId="0" applyFont="1" applyFill="1" applyBorder="1" applyAlignment="1">
      <alignment vertical="top" wrapText="1"/>
    </xf>
    <xf numFmtId="0" fontId="27" fillId="0" borderId="15" xfId="0" applyFont="1" applyFill="1" applyBorder="1" applyAlignment="1">
      <alignment vertical="top"/>
    </xf>
    <xf numFmtId="0" fontId="36" fillId="0" borderId="0" xfId="0" applyFont="1" applyAlignment="1">
      <alignment horizontal="center" vertical="top" wrapText="1"/>
    </xf>
    <xf numFmtId="0" fontId="50" fillId="0" borderId="9" xfId="7" applyFont="1" applyBorder="1" applyAlignment="1" applyProtection="1">
      <alignment horizontal="center" vertical="center" wrapText="1"/>
      <protection locked="0"/>
    </xf>
    <xf numFmtId="0" fontId="28" fillId="0" borderId="0" xfId="6" applyFont="1" applyFill="1" applyAlignment="1">
      <alignment horizontal="left" vertical="top" wrapText="1"/>
    </xf>
    <xf numFmtId="0" fontId="30" fillId="0" borderId="0" xfId="7" applyFont="1" applyBorder="1" applyAlignment="1">
      <alignment horizontal="left" vertical="top"/>
    </xf>
    <xf numFmtId="0" fontId="27" fillId="0" borderId="0" xfId="7" applyFont="1" applyBorder="1" applyAlignment="1">
      <alignment horizontal="left" vertical="top"/>
    </xf>
    <xf numFmtId="0" fontId="27" fillId="0" borderId="15" xfId="7" applyFont="1" applyBorder="1" applyAlignment="1">
      <alignment horizontal="left" vertical="top"/>
    </xf>
    <xf numFmtId="0" fontId="27" fillId="0" borderId="0" xfId="7" applyFont="1" applyBorder="1" applyAlignment="1">
      <alignment horizontal="left" vertical="top" wrapText="1"/>
    </xf>
    <xf numFmtId="0" fontId="27" fillId="0" borderId="4" xfId="7" applyFont="1" applyBorder="1" applyAlignment="1">
      <alignment horizontal="left" vertical="top" wrapText="1"/>
    </xf>
    <xf numFmtId="0" fontId="28" fillId="0" borderId="0" xfId="7" applyFont="1" applyFill="1" applyBorder="1" applyAlignment="1">
      <alignment horizontal="center" vertical="top"/>
    </xf>
    <xf numFmtId="0" fontId="28" fillId="0" borderId="4" xfId="7" applyFont="1" applyFill="1" applyBorder="1" applyAlignment="1">
      <alignment horizontal="center" vertical="top"/>
    </xf>
    <xf numFmtId="0" fontId="27" fillId="0" borderId="2" xfId="7" applyFont="1" applyBorder="1" applyAlignment="1">
      <alignment horizontal="left" vertical="top"/>
    </xf>
    <xf numFmtId="0" fontId="27" fillId="0" borderId="11" xfId="7" applyFont="1" applyBorder="1" applyAlignment="1">
      <alignment horizontal="left" vertical="top"/>
    </xf>
    <xf numFmtId="0" fontId="36" fillId="0" borderId="0" xfId="7" applyFont="1" applyAlignment="1">
      <alignment horizontal="center" vertical="top"/>
    </xf>
    <xf numFmtId="0" fontId="36" fillId="0" borderId="0" xfId="7" applyFont="1" applyAlignment="1">
      <alignment horizontal="center" vertical="top" wrapText="1"/>
    </xf>
    <xf numFmtId="0" fontId="65" fillId="21" borderId="31" xfId="0" applyFont="1" applyFill="1" applyBorder="1" applyAlignment="1">
      <alignment vertical="top" wrapText="1"/>
    </xf>
    <xf numFmtId="0" fontId="65" fillId="21" borderId="30" xfId="0" applyFont="1" applyFill="1" applyBorder="1" applyAlignment="1">
      <alignment vertical="top" wrapText="1"/>
    </xf>
    <xf numFmtId="49" fontId="59" fillId="8" borderId="28" xfId="0" applyNumberFormat="1" applyFont="1" applyFill="1" applyBorder="1" applyAlignment="1">
      <alignment wrapText="1"/>
    </xf>
    <xf numFmtId="49" fontId="59" fillId="8" borderId="29" xfId="0" applyNumberFormat="1" applyFont="1" applyFill="1" applyBorder="1" applyAlignment="1">
      <alignment wrapText="1"/>
    </xf>
    <xf numFmtId="0" fontId="59" fillId="8" borderId="0" xfId="0" applyFont="1" applyFill="1" applyBorder="1" applyAlignment="1">
      <alignment horizontal="left" vertical="top" wrapText="1"/>
    </xf>
    <xf numFmtId="0" fontId="59" fillId="8" borderId="19" xfId="0" applyFont="1" applyFill="1" applyBorder="1" applyAlignment="1">
      <alignment horizontal="left" vertical="top" wrapText="1"/>
    </xf>
    <xf numFmtId="0" fontId="61" fillId="21" borderId="31" xfId="0" applyFont="1" applyFill="1" applyBorder="1" applyAlignment="1">
      <alignment vertical="top" wrapText="1"/>
    </xf>
    <xf numFmtId="0" fontId="61" fillId="21" borderId="32" xfId="0" applyFont="1" applyFill="1" applyBorder="1" applyAlignment="1">
      <alignment vertical="top" wrapText="1"/>
    </xf>
    <xf numFmtId="0" fontId="61" fillId="21" borderId="33" xfId="0" applyFont="1" applyFill="1" applyBorder="1" applyAlignment="1">
      <alignment vertical="top" wrapText="1"/>
    </xf>
    <xf numFmtId="0" fontId="63" fillId="0" borderId="34" xfId="0" applyFont="1" applyBorder="1" applyAlignment="1">
      <alignment horizontal="center" vertical="top" wrapText="1"/>
    </xf>
    <xf numFmtId="0" fontId="63" fillId="0" borderId="18" xfId="0" applyFont="1" applyBorder="1" applyAlignment="1">
      <alignment horizontal="center" vertical="top" wrapText="1"/>
    </xf>
    <xf numFmtId="0" fontId="63" fillId="0" borderId="17" xfId="0" applyFont="1" applyBorder="1" applyAlignment="1">
      <alignment horizontal="center" vertical="top" wrapText="1"/>
    </xf>
    <xf numFmtId="0" fontId="63" fillId="0" borderId="21" xfId="0" applyFont="1" applyBorder="1" applyAlignment="1">
      <alignment horizontal="center" vertical="top" wrapText="1"/>
    </xf>
    <xf numFmtId="0" fontId="63" fillId="0" borderId="0" xfId="0" applyFont="1" applyBorder="1" applyAlignment="1">
      <alignment horizontal="center" vertical="top" wrapText="1"/>
    </xf>
    <xf numFmtId="0" fontId="62" fillId="0" borderId="34" xfId="0" applyFont="1" applyBorder="1" applyAlignment="1">
      <alignment horizontal="left" vertical="top" wrapText="1"/>
    </xf>
    <xf numFmtId="0" fontId="62" fillId="0" borderId="18" xfId="0" applyFont="1" applyBorder="1" applyAlignment="1">
      <alignment horizontal="left" vertical="top" wrapText="1"/>
    </xf>
    <xf numFmtId="0" fontId="62" fillId="0" borderId="17" xfId="0" applyFont="1" applyBorder="1" applyAlignment="1">
      <alignment horizontal="left" vertical="top" wrapText="1"/>
    </xf>
    <xf numFmtId="6" fontId="27" fillId="0" borderId="1" xfId="0" applyNumberFormat="1" applyFont="1" applyBorder="1"/>
    <xf numFmtId="0" fontId="27" fillId="0" borderId="4" xfId="0" applyFont="1" applyFill="1" applyBorder="1" applyAlignment="1">
      <alignment vertical="center" wrapText="1"/>
    </xf>
    <xf numFmtId="0" fontId="46" fillId="0" borderId="4" xfId="0" applyFont="1" applyFill="1" applyBorder="1" applyAlignment="1" applyProtection="1">
      <alignment vertical="center" wrapText="1"/>
    </xf>
    <xf numFmtId="14" fontId="27" fillId="0" borderId="5" xfId="0" applyNumberFormat="1" applyFont="1" applyFill="1" applyBorder="1" applyAlignment="1">
      <alignment horizontal="left" vertical="top" wrapText="1"/>
    </xf>
    <xf numFmtId="0" fontId="28" fillId="0" borderId="1" xfId="7" applyFont="1" applyBorder="1" applyAlignment="1">
      <alignment horizontal="left" vertical="center" wrapText="1"/>
    </xf>
  </cellXfs>
  <cellStyles count="16">
    <cellStyle name="Comma 2" xfId="10" xr:uid="{00000000-0005-0000-0000-000000000000}"/>
    <cellStyle name="Normal" xfId="0" builtinId="0"/>
    <cellStyle name="Normal 2" xfId="8" xr:uid="{00000000-0005-0000-0000-000002000000}"/>
    <cellStyle name="Normal 2 2" xfId="9" xr:uid="{00000000-0005-0000-0000-000003000000}"/>
    <cellStyle name="Normal 2 2 2" xfId="12" xr:uid="{00000000-0005-0000-0000-000004000000}"/>
    <cellStyle name="Normal 2 2 3" xfId="15" xr:uid="{00000000-0005-0000-0000-000005000000}"/>
    <cellStyle name="Normal 2 3" xfId="11" xr:uid="{00000000-0005-0000-0000-000006000000}"/>
    <cellStyle name="Normal 3" xfId="1" xr:uid="{00000000-0005-0000-0000-000007000000}"/>
    <cellStyle name="Normal 3 2" xfId="13" xr:uid="{00000000-0005-0000-0000-000008000000}"/>
    <cellStyle name="Normal 4" xfId="14" xr:uid="{00000000-0005-0000-0000-000009000000}"/>
    <cellStyle name="Normal 5" xfId="2" xr:uid="{00000000-0005-0000-0000-00000A000000}"/>
    <cellStyle name="Normal_2011 RA Coilte SHC Summary v10 - no names" xfId="3" xr:uid="{00000000-0005-0000-0000-00000B000000}"/>
    <cellStyle name="Normal_glossary" xfId="4" xr:uid="{00000000-0005-0000-0000-00000C000000}"/>
    <cellStyle name="Normal_RT-COC-001-13 Report spreadsheet" xfId="5" xr:uid="{00000000-0005-0000-0000-00000D000000}"/>
    <cellStyle name="Normal_RT-COC-001-18 Report spreadsheet" xfId="6" xr:uid="{00000000-0005-0000-0000-00000E000000}"/>
    <cellStyle name="Normal_RT-FM-001-03 Forest cert report template" xfId="7" xr:uid="{00000000-0005-0000-0000-00000F000000}"/>
  </cellStyles>
  <dxfs count="11">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B7DEE8"/>
      <color rgb="FFFFCC66"/>
      <color rgb="FF1F497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676275</xdr:colOff>
      <xdr:row>0</xdr:row>
      <xdr:rowOff>352425</xdr:rowOff>
    </xdr:from>
    <xdr:to>
      <xdr:col>0</xdr:col>
      <xdr:colOff>600075</xdr:colOff>
      <xdr:row>0</xdr:row>
      <xdr:rowOff>2752725</xdr:rowOff>
    </xdr:to>
    <xdr:pic>
      <xdr:nvPicPr>
        <xdr:cNvPr id="2" name="Picture 1">
          <a:extLst>
            <a:ext uri="{FF2B5EF4-FFF2-40B4-BE49-F238E27FC236}">
              <a16:creationId xmlns:a16="http://schemas.microsoft.com/office/drawing/2014/main" id="{BD3EFF3B-208A-43FF-91F5-72F3455F68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925" y="349250"/>
          <a:ext cx="0" cy="172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600075</xdr:colOff>
      <xdr:row>0</xdr:row>
      <xdr:rowOff>238125</xdr:rowOff>
    </xdr:from>
    <xdr:to>
      <xdr:col>5</xdr:col>
      <xdr:colOff>714375</xdr:colOff>
      <xdr:row>0</xdr:row>
      <xdr:rowOff>1666875</xdr:rowOff>
    </xdr:to>
    <xdr:pic>
      <xdr:nvPicPr>
        <xdr:cNvPr id="3" name="Picture 3">
          <a:extLst>
            <a:ext uri="{FF2B5EF4-FFF2-40B4-BE49-F238E27FC236}">
              <a16:creationId xmlns:a16="http://schemas.microsoft.com/office/drawing/2014/main" id="{8262853B-FBD2-47DD-B0C4-109344F5EF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5975" y="238125"/>
          <a:ext cx="1285875" cy="142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0</xdr:row>
      <xdr:rowOff>333375</xdr:rowOff>
    </xdr:from>
    <xdr:to>
      <xdr:col>2</xdr:col>
      <xdr:colOff>739775</xdr:colOff>
      <xdr:row>0</xdr:row>
      <xdr:rowOff>1609725</xdr:rowOff>
    </xdr:to>
    <xdr:pic>
      <xdr:nvPicPr>
        <xdr:cNvPr id="4" name="Picture 2">
          <a:extLst>
            <a:ext uri="{FF2B5EF4-FFF2-40B4-BE49-F238E27FC236}">
              <a16:creationId xmlns:a16="http://schemas.microsoft.com/office/drawing/2014/main" id="{32671309-1946-4A78-8C12-C5AB0A6AAED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3850" y="333375"/>
          <a:ext cx="20637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476250</xdr:colOff>
      <xdr:row>0</xdr:row>
      <xdr:rowOff>409575</xdr:rowOff>
    </xdr:from>
    <xdr:to>
      <xdr:col>0</xdr:col>
      <xdr:colOff>2276475</xdr:colOff>
      <xdr:row>0</xdr:row>
      <xdr:rowOff>1571625</xdr:rowOff>
    </xdr:to>
    <xdr:pic>
      <xdr:nvPicPr>
        <xdr:cNvPr id="2239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C9D9AA0-0205-4F98-858A-1283D3CBF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40957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466725</xdr:rowOff>
    </xdr:from>
    <xdr:to>
      <xdr:col>0</xdr:col>
      <xdr:colOff>1466850</xdr:colOff>
      <xdr:row>0</xdr:row>
      <xdr:rowOff>1381125</xdr:rowOff>
    </xdr:to>
    <xdr:pic>
      <xdr:nvPicPr>
        <xdr:cNvPr id="57395"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DBF9FED7-8378-492E-A23C-51C77F4085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752475</xdr:colOff>
      <xdr:row>0</xdr:row>
      <xdr:rowOff>152400</xdr:rowOff>
    </xdr:from>
    <xdr:to>
      <xdr:col>3</xdr:col>
      <xdr:colOff>2066925</xdr:colOff>
      <xdr:row>0</xdr:row>
      <xdr:rowOff>1704975</xdr:rowOff>
    </xdr:to>
    <xdr:pic>
      <xdr:nvPicPr>
        <xdr:cNvPr id="4" name="Picture 3">
          <a:extLst>
            <a:ext uri="{FF2B5EF4-FFF2-40B4-BE49-F238E27FC236}">
              <a16:creationId xmlns:a16="http://schemas.microsoft.com/office/drawing/2014/main" id="{38377F92-0F6C-4DD8-984B-EFD2AC8F4A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1075" y="152400"/>
          <a:ext cx="1314450"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361950</xdr:rowOff>
    </xdr:from>
    <xdr:to>
      <xdr:col>1</xdr:col>
      <xdr:colOff>19050</xdr:colOff>
      <xdr:row>0</xdr:row>
      <xdr:rowOff>1514475</xdr:rowOff>
    </xdr:to>
    <xdr:pic>
      <xdr:nvPicPr>
        <xdr:cNvPr id="5" name="Picture 4">
          <a:extLst>
            <a:ext uri="{FF2B5EF4-FFF2-40B4-BE49-F238E27FC236}">
              <a16:creationId xmlns:a16="http://schemas.microsoft.com/office/drawing/2014/main" id="{6DA4B8B8-8F50-43B8-B761-38B1F31518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 y="361950"/>
          <a:ext cx="155257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36592</xdr:colOff>
      <xdr:row>20</xdr:row>
      <xdr:rowOff>9524</xdr:rowOff>
    </xdr:from>
    <xdr:to>
      <xdr:col>3</xdr:col>
      <xdr:colOff>140046</xdr:colOff>
      <xdr:row>20</xdr:row>
      <xdr:rowOff>476249</xdr:rowOff>
    </xdr:to>
    <xdr:pic>
      <xdr:nvPicPr>
        <xdr:cNvPr id="3" name="Picture 2">
          <a:extLst>
            <a:ext uri="{FF2B5EF4-FFF2-40B4-BE49-F238E27FC236}">
              <a16:creationId xmlns:a16="http://schemas.microsoft.com/office/drawing/2014/main" id="{7FE57D6C-A8B0-4653-8C17-74C13EAAA484}"/>
            </a:ext>
          </a:extLst>
        </xdr:cNvPr>
        <xdr:cNvPicPr>
          <a:picLocks noChangeAspect="1"/>
        </xdr:cNvPicPr>
      </xdr:nvPicPr>
      <xdr:blipFill>
        <a:blip xmlns:r="http://schemas.openxmlformats.org/officeDocument/2006/relationships" r:embed="rId4" cstate="print"/>
        <a:stretch>
          <a:fillRect/>
        </a:stretch>
      </xdr:blipFill>
      <xdr:spPr>
        <a:xfrm>
          <a:off x="3046492" y="8524874"/>
          <a:ext cx="1132154" cy="4667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5340%20Czernin-Kinsky%20Scottish%20Company%20Ltd%20-%20TRANSER%2012.10.2016/2020%20S4/RT-FM-001a-05%20PEFC%20Czernin%20Kinsky%20005340%202020%20S4%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5340%20Czernin-Kinsky%20Scottish%20Company%20Ltd%20-%20TRANSER%2012.10.2016/2020%20S4/RT-FM-001-21%20Czernin%20Kinsky%20005340%202020%20S4%20FINAL%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5340%20Czernin-Kinsky%20Scottish%20Company%20Ltd%20-%20TRANSER%2012.10.2016/2021%20RA/RT-FM-001a-06%20PEFC%20Forest%20cert%20-%20Czernin%20Kinsky%202021%20RA%20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5 RA Forest"/>
      <sheetName val="6 S1"/>
      <sheetName val="7 S2 "/>
      <sheetName val="8 S3 "/>
      <sheetName val="9 S4"/>
      <sheetName val="A1 UKWAS v3.1 (2012+)"/>
      <sheetName val="A1 UKWAS 4.0"/>
      <sheetName val="FSC-ordered checklist"/>
      <sheetName val="A2 Consultation"/>
      <sheetName val="A3 Species list"/>
      <sheetName val="A10 Glossary"/>
      <sheetName val="A11a Cert Decsn"/>
      <sheetName val=" A12a Product Shedule"/>
      <sheetName val="A12b ES schedule "/>
      <sheetName val="A14a Product Codes"/>
      <sheetName val="A13 ILO conventions"/>
      <sheetName val="A18 Opening &amp; Closing"/>
    </sheetNames>
    <sheetDataSet>
      <sheetData sheetId="0"/>
      <sheetData sheetId="1">
        <row r="7">
          <cell r="C7" t="str">
            <v>Czernin-Kinsky Scottish Company Limited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4 Admin"/>
      <sheetName val="5 RA Forest"/>
      <sheetName val="6 S1"/>
      <sheetName val="7 S2 "/>
      <sheetName val="8 S3 "/>
      <sheetName val="9 S4"/>
      <sheetName val="A1 UKWAS v3.1 (2012+)"/>
      <sheetName val="A1 UKWAS 4.0"/>
      <sheetName val="FSC-ordered checklist"/>
      <sheetName val=" A1.1 Pesticides"/>
      <sheetName val="A1.2 IFL"/>
      <sheetName val="A2 Consultation"/>
      <sheetName val="A3 Species list"/>
      <sheetName val="A4 CITES trees"/>
      <sheetName val="A5 additional info"/>
      <sheetName val="A10 Glossary"/>
      <sheetName val="A11 Cert decsn"/>
      <sheetName val="A12a Product schedule"/>
      <sheetName val="A12b ES schedule "/>
      <sheetName val="A13 ILO conventions"/>
      <sheetName val="A14 Product codes"/>
      <sheetName val="A15 Translated summary"/>
      <sheetName val="A16 ES checklist and statement"/>
      <sheetName val="A17 ES Findings"/>
      <sheetName val="A16d Cypermethrin"/>
      <sheetName val="A18 Opening &amp; Closing"/>
    </sheetNames>
    <sheetDataSet>
      <sheetData sheetId="0">
        <row r="3">
          <cell r="D3" t="str">
            <v>Czernin-Kinsky Scottish Company Limited</v>
          </cell>
        </row>
        <row r="7">
          <cell r="D7" t="str">
            <v>SA-FM/COC-005340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RA Cert process"/>
      <sheetName val="5 RA Org Structure+Management"/>
      <sheetName val="6 S1"/>
      <sheetName val="7 S2"/>
      <sheetName val="8 S3"/>
      <sheetName val="9 S4"/>
      <sheetName val="A1 UKWAS Checklist"/>
      <sheetName val="A2 Stakeholder Summary"/>
      <sheetName val="A3 Species list"/>
      <sheetName val="A11a Cert Decsn"/>
      <sheetName val="A12a Product schedule"/>
      <sheetName val="A14a Product Codes"/>
      <sheetName val="A15 Opening and Closing Meeting"/>
      <sheetName val="Sheet1"/>
    </sheetNames>
    <sheetDataSet>
      <sheetData sheetId="0">
        <row r="3">
          <cell r="D3" t="str">
            <v>Czernin-Kinsky Scottish Company Limited</v>
          </cell>
        </row>
        <row r="5">
          <cell r="D5" t="str">
            <v>Czernin-Kinsky Scottish Company Limited</v>
          </cell>
        </row>
        <row r="8">
          <cell r="D8" t="str">
            <v>SA-PEFC-FM/COC-005340</v>
          </cell>
        </row>
      </sheetData>
      <sheetData sheetId="1">
        <row r="15">
          <cell r="C15" t="str">
            <v>Cornharrow, Dalry, Castle Douglas, DG7 3AS</v>
          </cell>
        </row>
        <row r="25">
          <cell r="C25" t="str">
            <v>Single</v>
          </cell>
        </row>
        <row r="92">
          <cell r="C92">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http://unstats.un.org/unsd/cr/registry/regcs.asp?Cl=16&amp;Lg=1&amp;Co=312" TargetMode="External"/><Relationship Id="rId3" Type="http://schemas.openxmlformats.org/officeDocument/2006/relationships/hyperlink" Target="http://unstats.un.org/unsd/cr/registry/regcs.asp?Cl=16&amp;Lg=1&amp;Co=3812" TargetMode="External"/><Relationship Id="rId7" Type="http://schemas.openxmlformats.org/officeDocument/2006/relationships/hyperlink" Target="http://unstats.un.org/unsd/cr/registry/regcs.asp?Cl=16&amp;Lg=1&amp;Co=38112" TargetMode="External"/><Relationship Id="rId12" Type="http://schemas.openxmlformats.org/officeDocument/2006/relationships/printerSettings" Target="../printerSettings/printerSettings18.bin"/><Relationship Id="rId2" Type="http://schemas.openxmlformats.org/officeDocument/2006/relationships/hyperlink" Target="http://unstats.un.org/unsd/cr/registry/regcs.asp?Cl=16&amp;Lg=1&amp;Co=3811" TargetMode="External"/><Relationship Id="rId1" Type="http://schemas.openxmlformats.org/officeDocument/2006/relationships/hyperlink" Target="http://unstats.un.org/unsd/cr/registry/regcs.asp?Cl=16&amp;Lg=1&amp;Co=311" TargetMode="External"/><Relationship Id="rId6" Type="http://schemas.openxmlformats.org/officeDocument/2006/relationships/hyperlink" Target="http://unstats.un.org/unsd/cr/registry/regcs.asp?Cl=16&amp;Lg=1&amp;Co=3816" TargetMode="External"/><Relationship Id="rId11" Type="http://schemas.openxmlformats.org/officeDocument/2006/relationships/hyperlink" Target="http://unstats.un.org/unsd/cr/registry/regcs.asp?Cl=16&amp;Lg=1&amp;Co=31100" TargetMode="External"/><Relationship Id="rId5" Type="http://schemas.openxmlformats.org/officeDocument/2006/relationships/hyperlink" Target="http://unstats.un.org/unsd/cr/registry/regcs.asp?Cl=16&amp;Lg=1&amp;Co=3814" TargetMode="External"/><Relationship Id="rId10" Type="http://schemas.openxmlformats.org/officeDocument/2006/relationships/hyperlink" Target="http://unstats.un.org/unsd/cr/registry/regcs.asp?Cl=16&amp;Lg=1&amp;Co=317" TargetMode="External"/><Relationship Id="rId4" Type="http://schemas.openxmlformats.org/officeDocument/2006/relationships/hyperlink" Target="http://unstats.un.org/unsd/cr/registry/regcs.asp?Cl=16&amp;Lg=1&amp;Co=3813" TargetMode="External"/><Relationship Id="rId9" Type="http://schemas.openxmlformats.org/officeDocument/2006/relationships/hyperlink" Target="http://unstats.un.org/unsd/cr/registry/regcs.asp?Cl=16&amp;Lg=1&amp;Co=3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1"/>
  <sheetViews>
    <sheetView tabSelected="1" view="pageBreakPreview" zoomScaleNormal="75" zoomScaleSheetLayoutView="100" workbookViewId="0">
      <selection activeCell="D1" sqref="D1"/>
    </sheetView>
  </sheetViews>
  <sheetFormatPr defaultColWidth="9" defaultRowHeight="12.75"/>
  <cols>
    <col min="1" max="1" width="12.140625" style="2" customWidth="1"/>
    <col min="2" max="2" width="12.5703125" style="2" customWidth="1"/>
    <col min="3" max="3" width="19.140625" style="2" customWidth="1"/>
    <col min="4" max="4" width="35.5703125" style="2" customWidth="1"/>
    <col min="5" max="5" width="17.5703125" style="2" customWidth="1"/>
    <col min="6" max="6" width="16.28515625" style="2" customWidth="1"/>
    <col min="7" max="7" width="15.28515625" style="2" customWidth="1"/>
    <col min="8" max="16384" width="9" style="2"/>
  </cols>
  <sheetData>
    <row r="1" spans="1:8" ht="163.5" customHeight="1">
      <c r="A1" s="490"/>
      <c r="B1" s="491"/>
      <c r="C1" s="491"/>
      <c r="D1" s="344" t="s">
        <v>1465</v>
      </c>
      <c r="E1" s="492"/>
      <c r="F1" s="492"/>
      <c r="G1" s="161"/>
    </row>
    <row r="2" spans="1:8">
      <c r="H2" s="345"/>
    </row>
    <row r="3" spans="1:8" ht="39.75" customHeight="1">
      <c r="A3" s="493" t="s">
        <v>1466</v>
      </c>
      <c r="B3" s="494"/>
      <c r="C3" s="494"/>
      <c r="D3" s="495" t="str">
        <f>'[1]1 Basic Info'!C7</f>
        <v>Czernin-Kinsky Scottish Company Limited</v>
      </c>
      <c r="E3" s="495"/>
      <c r="F3" s="496"/>
      <c r="G3" s="496"/>
      <c r="H3" s="346"/>
    </row>
    <row r="4" spans="1:8" ht="18">
      <c r="A4" s="347"/>
      <c r="B4" s="348"/>
      <c r="D4" s="349"/>
      <c r="H4" s="346"/>
    </row>
    <row r="5" spans="1:8" s="4" customFormat="1" ht="18">
      <c r="A5" s="497" t="s">
        <v>1467</v>
      </c>
      <c r="B5" s="498"/>
      <c r="C5" s="498"/>
      <c r="D5" s="499" t="s">
        <v>630</v>
      </c>
      <c r="E5" s="499"/>
      <c r="F5" s="499"/>
      <c r="G5" s="499"/>
      <c r="H5" s="499"/>
    </row>
    <row r="6" spans="1:8" s="4" customFormat="1" ht="18">
      <c r="A6" s="350" t="s">
        <v>1468</v>
      </c>
      <c r="B6" s="351"/>
      <c r="D6" s="352" t="s">
        <v>631</v>
      </c>
      <c r="E6" s="193"/>
      <c r="F6" s="193"/>
      <c r="H6" s="3"/>
    </row>
    <row r="7" spans="1:8" s="4" customFormat="1" ht="76.5" customHeight="1">
      <c r="A7" s="486" t="s">
        <v>0</v>
      </c>
      <c r="B7" s="487"/>
      <c r="C7" s="487"/>
      <c r="D7" s="353" t="s">
        <v>1326</v>
      </c>
      <c r="E7" s="353"/>
      <c r="F7" s="353"/>
      <c r="G7" s="353"/>
      <c r="H7" s="353"/>
    </row>
    <row r="8" spans="1:8" s="4" customFormat="1" ht="37.5" customHeight="1">
      <c r="A8" s="350" t="s">
        <v>1469</v>
      </c>
      <c r="D8" s="488" t="s">
        <v>1496</v>
      </c>
      <c r="E8" s="488"/>
      <c r="F8" s="193"/>
      <c r="H8" s="3"/>
    </row>
    <row r="9" spans="1:8" s="4" customFormat="1" ht="37.5" customHeight="1">
      <c r="A9" s="354" t="s">
        <v>1470</v>
      </c>
      <c r="B9" s="355"/>
      <c r="C9" s="355"/>
      <c r="D9" s="356" t="s">
        <v>1471</v>
      </c>
      <c r="E9" s="357"/>
      <c r="F9" s="193"/>
      <c r="H9" s="3"/>
    </row>
    <row r="10" spans="1:8" s="4" customFormat="1" ht="18">
      <c r="A10" s="350" t="s">
        <v>1472</v>
      </c>
      <c r="B10" s="351"/>
      <c r="D10" s="358">
        <v>44481</v>
      </c>
      <c r="E10" s="193"/>
      <c r="F10" s="193"/>
      <c r="H10" s="3"/>
    </row>
    <row r="11" spans="1:8" s="4" customFormat="1" ht="18">
      <c r="A11" s="486" t="s">
        <v>1473</v>
      </c>
      <c r="B11" s="487"/>
      <c r="C11" s="487"/>
      <c r="D11" s="358">
        <v>46306</v>
      </c>
      <c r="E11" s="193"/>
      <c r="F11" s="193"/>
      <c r="H11" s="3"/>
    </row>
    <row r="12" spans="1:8" s="4" customFormat="1" ht="18">
      <c r="A12" s="350"/>
      <c r="B12" s="351"/>
    </row>
    <row r="13" spans="1:8" s="4" customFormat="1" ht="18">
      <c r="B13" s="351"/>
    </row>
    <row r="14" spans="1:8" s="4" customFormat="1" ht="42.75">
      <c r="A14" s="371"/>
      <c r="B14" s="372" t="s">
        <v>1</v>
      </c>
      <c r="C14" s="372" t="s">
        <v>1474</v>
      </c>
      <c r="D14" s="372" t="s">
        <v>1475</v>
      </c>
      <c r="E14" s="372" t="s">
        <v>2</v>
      </c>
      <c r="F14" s="373" t="s">
        <v>3</v>
      </c>
      <c r="G14" s="374"/>
    </row>
    <row r="15" spans="1:8" s="4" customFormat="1" ht="33" customHeight="1">
      <c r="A15" s="375" t="s">
        <v>1479</v>
      </c>
      <c r="B15" s="194" t="s">
        <v>1262</v>
      </c>
      <c r="C15" s="376">
        <v>44454</v>
      </c>
      <c r="D15" s="376" t="s">
        <v>1476</v>
      </c>
      <c r="E15" s="376" t="s">
        <v>1497</v>
      </c>
      <c r="F15" s="376" t="s">
        <v>1493</v>
      </c>
      <c r="G15" s="377"/>
    </row>
    <row r="16" spans="1:8" s="4" customFormat="1" ht="14.25">
      <c r="A16" s="375" t="s">
        <v>5</v>
      </c>
      <c r="B16" s="376">
        <v>44761</v>
      </c>
      <c r="C16" s="376">
        <v>44838</v>
      </c>
      <c r="D16" s="376" t="s">
        <v>1498</v>
      </c>
      <c r="E16" s="376" t="s">
        <v>1618</v>
      </c>
      <c r="F16" s="376" t="s">
        <v>1620</v>
      </c>
      <c r="G16" s="377"/>
    </row>
    <row r="17" spans="1:7" s="4" customFormat="1" ht="14.25">
      <c r="A17" s="375" t="s">
        <v>6</v>
      </c>
      <c r="B17" s="376"/>
      <c r="C17" s="376"/>
      <c r="D17" s="376"/>
      <c r="E17" s="376"/>
      <c r="F17" s="376"/>
      <c r="G17" s="377"/>
    </row>
    <row r="18" spans="1:7" s="4" customFormat="1" ht="14.25">
      <c r="A18" s="375" t="s">
        <v>7</v>
      </c>
      <c r="B18" s="376"/>
      <c r="C18" s="376"/>
      <c r="D18" s="376"/>
      <c r="E18" s="376"/>
      <c r="F18" s="376"/>
      <c r="G18" s="377"/>
    </row>
    <row r="19" spans="1:7" s="4" customFormat="1" ht="14.25">
      <c r="A19" s="375" t="s">
        <v>8</v>
      </c>
      <c r="B19" s="376"/>
      <c r="C19" s="376"/>
      <c r="D19" s="376"/>
      <c r="E19" s="376"/>
      <c r="F19" s="376"/>
      <c r="G19" s="377"/>
    </row>
    <row r="20" spans="1:7" s="4" customFormat="1" ht="18">
      <c r="B20" s="351"/>
    </row>
    <row r="21" spans="1:7" s="4" customFormat="1" ht="18" customHeight="1">
      <c r="A21" s="489" t="s">
        <v>1477</v>
      </c>
      <c r="B21" s="489"/>
      <c r="C21" s="489"/>
      <c r="D21" s="489"/>
      <c r="E21" s="489"/>
      <c r="F21" s="489"/>
    </row>
    <row r="22" spans="1:7" ht="14.25">
      <c r="A22" s="483" t="s">
        <v>9</v>
      </c>
      <c r="B22" s="484"/>
      <c r="C22" s="484"/>
      <c r="D22" s="484"/>
      <c r="E22" s="484"/>
      <c r="F22" s="484"/>
      <c r="G22" s="161"/>
    </row>
    <row r="23" spans="1:7" ht="14.25">
      <c r="A23" s="257"/>
      <c r="B23" s="257"/>
    </row>
    <row r="24" spans="1:7" ht="14.25">
      <c r="A24" s="483" t="s">
        <v>1361</v>
      </c>
      <c r="B24" s="484"/>
      <c r="C24" s="484"/>
      <c r="D24" s="484"/>
      <c r="E24" s="484"/>
      <c r="F24" s="484"/>
      <c r="G24" s="161"/>
    </row>
    <row r="25" spans="1:7" ht="14.25">
      <c r="A25" s="483" t="s">
        <v>11</v>
      </c>
      <c r="B25" s="484"/>
      <c r="C25" s="484"/>
      <c r="D25" s="484"/>
      <c r="E25" s="484"/>
      <c r="F25" s="484"/>
      <c r="G25" s="161"/>
    </row>
    <row r="26" spans="1:7" ht="14.25">
      <c r="A26" s="483" t="s">
        <v>12</v>
      </c>
      <c r="B26" s="484"/>
      <c r="C26" s="484"/>
      <c r="D26" s="484"/>
      <c r="E26" s="484"/>
      <c r="F26" s="484"/>
      <c r="G26" s="161"/>
    </row>
    <row r="27" spans="1:7" ht="14.25">
      <c r="A27" s="5"/>
      <c r="B27" s="5"/>
    </row>
    <row r="28" spans="1:7" ht="14.25">
      <c r="A28" s="485" t="s">
        <v>13</v>
      </c>
      <c r="B28" s="484"/>
      <c r="C28" s="484"/>
      <c r="D28" s="484"/>
      <c r="E28" s="484"/>
      <c r="F28" s="484"/>
      <c r="G28" s="161"/>
    </row>
    <row r="29" spans="1:7" ht="14.25">
      <c r="A29" s="485" t="s">
        <v>14</v>
      </c>
      <c r="B29" s="484"/>
      <c r="C29" s="484"/>
      <c r="D29" s="484"/>
      <c r="E29" s="484"/>
      <c r="F29" s="484"/>
      <c r="G29" s="161"/>
    </row>
    <row r="31" spans="1:7">
      <c r="A31" s="2" t="s">
        <v>1478</v>
      </c>
    </row>
  </sheetData>
  <sheetProtection formatCells="0" formatColumns="0" formatRows="0" insertColumns="0" insertRows="0" insertHyperlinks="0" deleteColumns="0" deleteRows="0" selectLockedCells="1"/>
  <mergeCells count="16">
    <mergeCell ref="A1:C1"/>
    <mergeCell ref="E1:F1"/>
    <mergeCell ref="A3:C3"/>
    <mergeCell ref="D3:G3"/>
    <mergeCell ref="A5:C5"/>
    <mergeCell ref="D5:H5"/>
    <mergeCell ref="A25:F25"/>
    <mergeCell ref="A26:F26"/>
    <mergeCell ref="A28:F28"/>
    <mergeCell ref="A29:F29"/>
    <mergeCell ref="A7:C7"/>
    <mergeCell ref="D8:E8"/>
    <mergeCell ref="A11:C11"/>
    <mergeCell ref="A21:F21"/>
    <mergeCell ref="A22:F22"/>
    <mergeCell ref="A24:F24"/>
  </mergeCells>
  <pageMargins left="0.75" right="0.75" top="1" bottom="1" header="0.5" footer="0.5"/>
  <pageSetup paperSize="9" scale="77"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K1395"/>
  <sheetViews>
    <sheetView view="pageBreakPreview" zoomScale="90" zoomScaleNormal="90" zoomScaleSheetLayoutView="90" workbookViewId="0"/>
  </sheetViews>
  <sheetFormatPr defaultColWidth="9" defaultRowHeight="15.75"/>
  <cols>
    <col min="1" max="1" width="9" style="190"/>
    <col min="2" max="2" width="9.7109375" style="187" customWidth="1"/>
    <col min="3" max="3" width="6" style="188" customWidth="1"/>
    <col min="4" max="4" width="98.5703125" style="192" customWidth="1"/>
    <col min="5" max="5" width="8.5703125" style="189" customWidth="1"/>
    <col min="6" max="6" width="9" style="185"/>
    <col min="7" max="8" width="9" style="186"/>
    <col min="9" max="9" width="9" style="187"/>
    <col min="10" max="10" width="9" style="188"/>
    <col min="11" max="11" width="9" style="192"/>
    <col min="12" max="12" width="9" style="189"/>
    <col min="13" max="13" width="9" style="185"/>
    <col min="14" max="14" width="9" style="190"/>
    <col min="15" max="37" width="9" style="191"/>
    <col min="38" max="16384" width="9" style="190"/>
  </cols>
  <sheetData>
    <row r="1" spans="1:13" s="186" customFormat="1">
      <c r="A1" s="25"/>
      <c r="B1" s="267" t="s">
        <v>1346</v>
      </c>
      <c r="C1" s="268"/>
      <c r="D1" s="10"/>
      <c r="E1" s="10"/>
      <c r="F1" s="24"/>
      <c r="I1" s="261"/>
      <c r="J1" s="262"/>
      <c r="K1" s="263"/>
      <c r="L1" s="264"/>
      <c r="M1" s="259"/>
    </row>
    <row r="2" spans="1:13" s="186" customFormat="1">
      <c r="A2" s="25"/>
      <c r="B2" s="25"/>
      <c r="C2" s="253"/>
      <c r="D2" s="207"/>
      <c r="E2" s="207"/>
      <c r="F2" s="24"/>
      <c r="I2" s="261"/>
      <c r="J2" s="262"/>
      <c r="K2" s="263"/>
      <c r="L2" s="264"/>
      <c r="M2" s="259"/>
    </row>
    <row r="3" spans="1:13" s="186" customFormat="1">
      <c r="A3" s="25"/>
      <c r="B3" s="25"/>
      <c r="C3" s="253"/>
      <c r="D3" s="269" t="s">
        <v>1335</v>
      </c>
      <c r="E3" s="207"/>
      <c r="F3" s="24"/>
      <c r="I3" s="261"/>
      <c r="J3" s="262"/>
      <c r="K3" s="263"/>
      <c r="L3" s="264"/>
      <c r="M3" s="259"/>
    </row>
    <row r="4" spans="1:13" s="186" customFormat="1" ht="24" customHeight="1">
      <c r="A4" s="25"/>
      <c r="B4" s="25"/>
      <c r="C4" s="253"/>
      <c r="D4" s="26" t="s">
        <v>1274</v>
      </c>
      <c r="E4" s="207"/>
      <c r="F4" s="24"/>
      <c r="I4" s="261"/>
      <c r="J4" s="262"/>
      <c r="K4" s="263"/>
      <c r="L4" s="264"/>
      <c r="M4" s="259"/>
    </row>
    <row r="5" spans="1:13" s="186" customFormat="1">
      <c r="A5" s="25"/>
      <c r="B5" s="25"/>
      <c r="C5" s="253"/>
      <c r="D5" s="269" t="s">
        <v>347</v>
      </c>
      <c r="E5" s="207"/>
      <c r="F5" s="24"/>
      <c r="I5" s="261"/>
      <c r="J5" s="262"/>
      <c r="K5" s="263"/>
      <c r="L5" s="264"/>
      <c r="M5" s="259"/>
    </row>
    <row r="6" spans="1:13" s="186" customFormat="1" ht="24.75" customHeight="1">
      <c r="A6" s="25"/>
      <c r="B6" s="25"/>
      <c r="C6" s="253"/>
      <c r="D6" s="26" t="s">
        <v>1274</v>
      </c>
      <c r="E6" s="207"/>
      <c r="F6" s="24"/>
      <c r="I6" s="261"/>
      <c r="J6" s="262"/>
      <c r="K6" s="263"/>
      <c r="L6" s="264"/>
      <c r="M6" s="259"/>
    </row>
    <row r="7" spans="1:13" s="186" customFormat="1">
      <c r="A7" s="25"/>
      <c r="B7" s="25"/>
      <c r="C7" s="253"/>
      <c r="D7" s="269" t="s">
        <v>1347</v>
      </c>
      <c r="E7" s="207"/>
      <c r="F7" s="24"/>
      <c r="I7" s="261"/>
      <c r="J7" s="262"/>
      <c r="K7" s="263"/>
      <c r="L7" s="264"/>
      <c r="M7" s="259"/>
    </row>
    <row r="8" spans="1:13" s="186" customFormat="1" ht="27.75" customHeight="1">
      <c r="A8" s="25"/>
      <c r="B8" s="25"/>
      <c r="C8" s="253"/>
      <c r="D8" s="270"/>
      <c r="E8" s="207"/>
      <c r="F8" s="24"/>
      <c r="I8" s="261"/>
      <c r="J8" s="262"/>
      <c r="K8" s="263"/>
      <c r="L8" s="264"/>
      <c r="M8" s="259"/>
    </row>
    <row r="9" spans="1:13" s="186" customFormat="1">
      <c r="A9" s="25"/>
      <c r="B9" s="25"/>
      <c r="C9" s="253"/>
      <c r="D9" s="271" t="s">
        <v>1336</v>
      </c>
      <c r="E9" s="207"/>
      <c r="F9" s="24"/>
      <c r="I9" s="261"/>
      <c r="J9" s="262"/>
      <c r="K9" s="263"/>
      <c r="L9" s="264"/>
      <c r="M9" s="259"/>
    </row>
    <row r="10" spans="1:13" s="186" customFormat="1" ht="67.5" customHeight="1">
      <c r="A10" s="25"/>
      <c r="B10" s="25"/>
      <c r="C10" s="253"/>
      <c r="D10" s="10" t="s">
        <v>1274</v>
      </c>
      <c r="E10" s="207"/>
      <c r="F10" s="24"/>
      <c r="I10" s="261"/>
      <c r="J10" s="262"/>
      <c r="K10" s="263"/>
      <c r="L10" s="264"/>
      <c r="M10" s="259"/>
    </row>
    <row r="11" spans="1:13" s="186" customFormat="1">
      <c r="A11" s="25"/>
      <c r="B11" s="25"/>
      <c r="C11" s="253"/>
      <c r="D11" s="24"/>
      <c r="E11" s="207"/>
      <c r="F11" s="24"/>
      <c r="I11" s="261"/>
      <c r="J11" s="262"/>
      <c r="K11" s="263"/>
      <c r="L11" s="264"/>
      <c r="M11" s="259"/>
    </row>
    <row r="12" spans="1:13" s="186" customFormat="1">
      <c r="A12" s="25"/>
      <c r="B12" s="25"/>
      <c r="C12" s="253"/>
      <c r="D12" s="207"/>
      <c r="E12" s="207"/>
      <c r="F12" s="24"/>
      <c r="I12" s="261"/>
      <c r="J12" s="262"/>
      <c r="K12" s="263"/>
      <c r="L12" s="264"/>
      <c r="M12" s="259"/>
    </row>
    <row r="13" spans="1:13" s="186" customFormat="1" ht="58.5" customHeight="1">
      <c r="A13" s="25"/>
      <c r="B13" s="272" t="s">
        <v>1337</v>
      </c>
      <c r="C13" s="273"/>
      <c r="D13" s="274" t="s">
        <v>1338</v>
      </c>
      <c r="E13" s="274" t="s">
        <v>1339</v>
      </c>
      <c r="F13" s="275"/>
      <c r="I13" s="261"/>
      <c r="J13" s="262"/>
      <c r="K13" s="263"/>
      <c r="L13" s="264"/>
      <c r="M13" s="259"/>
    </row>
    <row r="14" spans="1:13" s="186" customFormat="1" ht="29.25" thickBot="1">
      <c r="A14" s="25"/>
      <c r="B14" s="260" t="s">
        <v>1340</v>
      </c>
      <c r="C14" s="276"/>
      <c r="D14" s="277" t="s">
        <v>1341</v>
      </c>
      <c r="E14" s="12"/>
      <c r="F14" s="24"/>
      <c r="I14" s="261"/>
      <c r="J14" s="262"/>
      <c r="K14" s="263"/>
      <c r="L14" s="264"/>
      <c r="M14" s="259"/>
    </row>
    <row r="15" spans="1:13" s="186" customFormat="1">
      <c r="A15" s="25"/>
      <c r="B15" s="267"/>
      <c r="C15" s="268" t="s">
        <v>4</v>
      </c>
      <c r="D15" s="10" t="s">
        <v>348</v>
      </c>
      <c r="E15" s="10" t="s">
        <v>197</v>
      </c>
      <c r="F15" s="24"/>
      <c r="I15" s="261"/>
      <c r="J15" s="262"/>
      <c r="K15" s="263"/>
      <c r="L15" s="264"/>
      <c r="M15" s="259"/>
    </row>
    <row r="16" spans="1:13" s="186" customFormat="1">
      <c r="A16" s="25"/>
      <c r="B16" s="267"/>
      <c r="C16" s="268" t="s">
        <v>5</v>
      </c>
      <c r="D16" s="10" t="s">
        <v>1517</v>
      </c>
      <c r="E16" s="10"/>
      <c r="F16" s="24"/>
      <c r="I16" s="261"/>
      <c r="J16" s="262"/>
      <c r="K16" s="263"/>
      <c r="L16" s="264"/>
      <c r="M16" s="259"/>
    </row>
    <row r="17" spans="1:13" s="186" customFormat="1">
      <c r="A17" s="25"/>
      <c r="B17" s="267"/>
      <c r="C17" s="268" t="s">
        <v>6</v>
      </c>
      <c r="D17" s="10"/>
      <c r="E17" s="10"/>
      <c r="F17" s="24"/>
      <c r="I17" s="261"/>
      <c r="J17" s="262"/>
      <c r="K17" s="263"/>
      <c r="L17" s="264"/>
      <c r="M17" s="259"/>
    </row>
    <row r="18" spans="1:13" s="186" customFormat="1">
      <c r="A18" s="25"/>
      <c r="B18" s="267"/>
      <c r="C18" s="268" t="s">
        <v>7</v>
      </c>
      <c r="D18" s="10"/>
      <c r="E18" s="10"/>
      <c r="F18" s="24"/>
      <c r="I18" s="261"/>
      <c r="J18" s="262"/>
      <c r="K18" s="263"/>
      <c r="L18" s="264"/>
      <c r="M18" s="259"/>
    </row>
    <row r="19" spans="1:13" s="186" customFormat="1">
      <c r="A19" s="25"/>
      <c r="B19" s="267"/>
      <c r="C19" s="268" t="s">
        <v>8</v>
      </c>
      <c r="D19" s="10"/>
      <c r="E19" s="10"/>
      <c r="F19" s="24"/>
      <c r="I19" s="261"/>
      <c r="J19" s="262"/>
      <c r="K19" s="263"/>
      <c r="L19" s="264"/>
      <c r="M19" s="259"/>
    </row>
    <row r="20" spans="1:13" s="186" customFormat="1">
      <c r="A20" s="25"/>
      <c r="B20" s="25"/>
      <c r="C20" s="253"/>
      <c r="D20" s="207"/>
      <c r="E20" s="207"/>
      <c r="F20" s="24"/>
      <c r="I20" s="261"/>
      <c r="J20" s="262"/>
      <c r="K20" s="263"/>
      <c r="L20" s="264"/>
      <c r="M20" s="259"/>
    </row>
    <row r="21" spans="1:13" s="186" customFormat="1" ht="28.5">
      <c r="A21" s="25"/>
      <c r="B21" s="267" t="s">
        <v>1342</v>
      </c>
      <c r="C21" s="268"/>
      <c r="D21" s="278" t="s">
        <v>1343</v>
      </c>
      <c r="E21" s="212"/>
      <c r="F21" s="24"/>
      <c r="I21" s="261"/>
      <c r="J21" s="262"/>
      <c r="K21" s="263"/>
      <c r="L21" s="264"/>
      <c r="M21" s="259"/>
    </row>
    <row r="22" spans="1:13" s="186" customFormat="1">
      <c r="A22" s="25"/>
      <c r="B22" s="267"/>
      <c r="C22" s="268" t="s">
        <v>4</v>
      </c>
      <c r="D22" s="279" t="s">
        <v>348</v>
      </c>
      <c r="E22" s="10" t="s">
        <v>197</v>
      </c>
      <c r="F22" s="24"/>
      <c r="I22" s="261"/>
      <c r="J22" s="262"/>
      <c r="K22" s="263"/>
      <c r="L22" s="264"/>
      <c r="M22" s="259"/>
    </row>
    <row r="23" spans="1:13" s="186" customFormat="1">
      <c r="A23" s="25"/>
      <c r="B23" s="267"/>
      <c r="C23" s="268" t="s">
        <v>5</v>
      </c>
      <c r="D23" s="10" t="s">
        <v>1518</v>
      </c>
      <c r="E23" s="10"/>
      <c r="F23" s="24"/>
      <c r="I23" s="261"/>
      <c r="J23" s="262"/>
      <c r="K23" s="263"/>
      <c r="L23" s="264"/>
      <c r="M23" s="259"/>
    </row>
    <row r="24" spans="1:13" s="186" customFormat="1">
      <c r="A24" s="25"/>
      <c r="B24" s="267"/>
      <c r="C24" s="268" t="s">
        <v>6</v>
      </c>
      <c r="D24" s="10"/>
      <c r="E24" s="10"/>
      <c r="F24" s="24"/>
      <c r="I24" s="261"/>
      <c r="J24" s="262"/>
      <c r="K24" s="263"/>
      <c r="L24" s="264"/>
      <c r="M24" s="259"/>
    </row>
    <row r="25" spans="1:13" s="186" customFormat="1">
      <c r="A25" s="25"/>
      <c r="B25" s="267"/>
      <c r="C25" s="268" t="s">
        <v>7</v>
      </c>
      <c r="D25" s="10"/>
      <c r="E25" s="10"/>
      <c r="F25" s="24"/>
      <c r="I25" s="261"/>
      <c r="J25" s="262"/>
      <c r="K25" s="263"/>
      <c r="L25" s="264"/>
      <c r="M25" s="259"/>
    </row>
    <row r="26" spans="1:13" s="186" customFormat="1">
      <c r="A26" s="25"/>
      <c r="B26" s="267"/>
      <c r="C26" s="268" t="s">
        <v>8</v>
      </c>
      <c r="D26" s="10"/>
      <c r="E26" s="10"/>
      <c r="F26" s="24"/>
      <c r="I26" s="261"/>
      <c r="J26" s="262"/>
      <c r="K26" s="263"/>
      <c r="L26" s="264"/>
      <c r="M26" s="259"/>
    </row>
    <row r="27" spans="1:13" s="186" customFormat="1">
      <c r="A27" s="25"/>
      <c r="B27" s="25"/>
      <c r="C27" s="253"/>
      <c r="D27" s="20"/>
      <c r="E27" s="207"/>
      <c r="F27" s="24"/>
      <c r="I27" s="261"/>
      <c r="J27" s="262"/>
      <c r="K27" s="263"/>
      <c r="L27" s="264"/>
      <c r="M27" s="259"/>
    </row>
    <row r="28" spans="1:13" s="186" customFormat="1" ht="28.5">
      <c r="A28" s="25"/>
      <c r="B28" s="280" t="s">
        <v>1344</v>
      </c>
      <c r="C28" s="268"/>
      <c r="D28" s="278" t="s">
        <v>1345</v>
      </c>
      <c r="E28" s="281"/>
      <c r="F28" s="24"/>
      <c r="I28" s="261"/>
      <c r="J28" s="262"/>
      <c r="K28" s="263"/>
      <c r="L28" s="264"/>
      <c r="M28" s="259"/>
    </row>
    <row r="29" spans="1:13" s="186" customFormat="1">
      <c r="A29" s="25"/>
      <c r="B29" s="267"/>
      <c r="C29" s="268" t="s">
        <v>4</v>
      </c>
      <c r="D29" s="282"/>
      <c r="E29" s="282"/>
      <c r="F29" s="24"/>
      <c r="I29" s="261"/>
      <c r="J29" s="262"/>
      <c r="K29" s="263"/>
      <c r="L29" s="264"/>
      <c r="M29" s="259"/>
    </row>
    <row r="30" spans="1:13" s="186" customFormat="1">
      <c r="A30" s="25"/>
      <c r="B30" s="267"/>
      <c r="C30" s="268" t="s">
        <v>5</v>
      </c>
      <c r="D30" s="10" t="s">
        <v>1518</v>
      </c>
      <c r="E30" s="282" t="s">
        <v>197</v>
      </c>
      <c r="F30" s="24"/>
      <c r="I30" s="261"/>
      <c r="J30" s="262"/>
      <c r="K30" s="263"/>
      <c r="L30" s="264"/>
      <c r="M30" s="259"/>
    </row>
    <row r="31" spans="1:13" s="186" customFormat="1">
      <c r="A31" s="25"/>
      <c r="B31" s="267"/>
      <c r="C31" s="268" t="s">
        <v>6</v>
      </c>
      <c r="D31" s="282"/>
      <c r="E31" s="282"/>
      <c r="F31" s="24"/>
      <c r="H31" s="283" t="s">
        <v>4</v>
      </c>
      <c r="I31" s="283" t="s">
        <v>5</v>
      </c>
      <c r="J31" s="283" t="s">
        <v>6</v>
      </c>
      <c r="K31" s="283" t="s">
        <v>7</v>
      </c>
      <c r="L31" s="283" t="s">
        <v>4</v>
      </c>
      <c r="M31" s="283" t="s">
        <v>1261</v>
      </c>
    </row>
    <row r="32" spans="1:13" s="186" customFormat="1" ht="15">
      <c r="A32" s="25"/>
      <c r="B32" s="267"/>
      <c r="C32" s="268" t="s">
        <v>7</v>
      </c>
      <c r="D32" s="282"/>
      <c r="E32" s="282"/>
      <c r="F32" s="24"/>
      <c r="H32" s="284"/>
      <c r="I32" s="284"/>
      <c r="J32" s="284"/>
      <c r="K32" s="284"/>
      <c r="L32" s="284"/>
      <c r="M32" s="284"/>
    </row>
    <row r="33" spans="1:13" s="186" customFormat="1" ht="18.75">
      <c r="A33" s="25"/>
      <c r="B33" s="267"/>
      <c r="C33" s="268" t="s">
        <v>8</v>
      </c>
      <c r="D33" s="282"/>
      <c r="E33" s="282"/>
      <c r="F33" s="24"/>
      <c r="H33" s="285" t="s">
        <v>1348</v>
      </c>
      <c r="I33" s="284"/>
      <c r="J33" s="285" t="s">
        <v>1348</v>
      </c>
      <c r="K33" s="284"/>
      <c r="L33" s="284"/>
      <c r="M33" s="285" t="s">
        <v>1348</v>
      </c>
    </row>
    <row r="34" spans="1:13" s="186" customFormat="1" ht="18.75">
      <c r="B34" s="266"/>
      <c r="C34" s="265"/>
      <c r="D34" s="34"/>
      <c r="E34" s="34"/>
      <c r="F34" s="259"/>
      <c r="H34" s="285" t="s">
        <v>1348</v>
      </c>
      <c r="I34" s="285" t="s">
        <v>1348</v>
      </c>
      <c r="J34" s="284"/>
      <c r="K34" s="284"/>
      <c r="L34" s="285"/>
      <c r="M34" s="285" t="s">
        <v>1348</v>
      </c>
    </row>
    <row r="35" spans="1:13" s="186" customFormat="1" ht="18.75">
      <c r="B35" s="266"/>
      <c r="C35" s="265"/>
      <c r="D35" s="34"/>
      <c r="E35" s="34"/>
      <c r="F35" s="259"/>
      <c r="H35" s="285" t="s">
        <v>1348</v>
      </c>
      <c r="I35" s="284"/>
      <c r="J35" s="285" t="s">
        <v>1348</v>
      </c>
      <c r="K35" s="284"/>
      <c r="L35" s="284"/>
      <c r="M35" s="285" t="s">
        <v>1348</v>
      </c>
    </row>
    <row r="36" spans="1:13" ht="18.75">
      <c r="H36" s="285" t="s">
        <v>1348</v>
      </c>
      <c r="I36" s="284"/>
      <c r="J36" s="284"/>
      <c r="K36" s="285" t="s">
        <v>1348</v>
      </c>
      <c r="L36" s="284"/>
      <c r="M36" s="285" t="s">
        <v>1348</v>
      </c>
    </row>
    <row r="37" spans="1:13" ht="18.75">
      <c r="H37" s="285" t="s">
        <v>1348</v>
      </c>
      <c r="I37" s="285"/>
      <c r="J37" s="284"/>
      <c r="K37" s="284"/>
      <c r="L37" s="285" t="s">
        <v>1348</v>
      </c>
      <c r="M37" s="285" t="s">
        <v>1348</v>
      </c>
    </row>
    <row r="38" spans="1:13" ht="25.5">
      <c r="A38" s="222" t="s">
        <v>658</v>
      </c>
      <c r="B38" s="222" t="s">
        <v>659</v>
      </c>
      <c r="C38" s="219"/>
      <c r="D38" s="228"/>
      <c r="E38" s="219"/>
      <c r="F38" s="219"/>
    </row>
    <row r="39" spans="1:13">
      <c r="A39" s="223">
        <v>1</v>
      </c>
      <c r="B39" s="224"/>
      <c r="C39" s="223"/>
      <c r="D39" s="224" t="s">
        <v>660</v>
      </c>
      <c r="E39" s="472"/>
      <c r="F39" s="229"/>
    </row>
    <row r="40" spans="1:13" ht="25.5">
      <c r="A40" s="223">
        <v>1.1000000000000001</v>
      </c>
      <c r="B40" s="224"/>
      <c r="C40" s="223"/>
      <c r="D40" s="224" t="s">
        <v>661</v>
      </c>
      <c r="E40" s="472"/>
      <c r="F40" s="230"/>
    </row>
    <row r="41" spans="1:13" ht="114.75">
      <c r="A41" s="225" t="s">
        <v>20</v>
      </c>
      <c r="B41" s="231" t="s">
        <v>74</v>
      </c>
      <c r="C41" s="225"/>
      <c r="D41" s="231" t="s">
        <v>662</v>
      </c>
      <c r="E41" s="473"/>
      <c r="F41" s="227"/>
    </row>
    <row r="42" spans="1:13">
      <c r="A42" s="225"/>
      <c r="B42" s="231"/>
      <c r="C42" s="225" t="s">
        <v>663</v>
      </c>
      <c r="D42" s="226"/>
      <c r="E42" s="473"/>
      <c r="F42" s="227"/>
    </row>
    <row r="43" spans="1:13" ht="38.25">
      <c r="A43" s="225"/>
      <c r="B43" s="231"/>
      <c r="C43" s="231" t="s">
        <v>4</v>
      </c>
      <c r="D43" s="226" t="s">
        <v>1163</v>
      </c>
      <c r="E43" s="26" t="s">
        <v>1263</v>
      </c>
      <c r="F43" s="227"/>
    </row>
    <row r="44" spans="1:13" ht="25.5">
      <c r="A44" s="225"/>
      <c r="B44" s="231"/>
      <c r="C44" s="231" t="s">
        <v>5</v>
      </c>
      <c r="D44" s="226" t="s">
        <v>1584</v>
      </c>
      <c r="E44" s="473" t="s">
        <v>1263</v>
      </c>
      <c r="F44" s="227"/>
    </row>
    <row r="45" spans="1:13">
      <c r="A45" s="225"/>
      <c r="B45" s="231"/>
      <c r="C45" s="231" t="s">
        <v>6</v>
      </c>
      <c r="D45" s="226"/>
      <c r="E45" s="473"/>
      <c r="F45" s="227"/>
    </row>
    <row r="46" spans="1:13">
      <c r="A46" s="225"/>
      <c r="B46" s="231"/>
      <c r="C46" s="231" t="s">
        <v>7</v>
      </c>
      <c r="D46" s="226"/>
      <c r="E46" s="473"/>
      <c r="F46" s="227"/>
    </row>
    <row r="47" spans="1:13">
      <c r="A47" s="225"/>
      <c r="B47" s="231"/>
      <c r="C47" s="231" t="s">
        <v>8</v>
      </c>
      <c r="D47" s="226"/>
      <c r="E47" s="473"/>
      <c r="F47" s="227"/>
    </row>
    <row r="48" spans="1:13">
      <c r="A48" s="219"/>
      <c r="B48" s="219"/>
      <c r="C48" s="219"/>
      <c r="D48" s="219"/>
      <c r="E48" s="219"/>
      <c r="F48" s="219"/>
    </row>
    <row r="49" spans="1:6" ht="89.25">
      <c r="A49" s="225" t="s">
        <v>23</v>
      </c>
      <c r="B49" s="231" t="s">
        <v>77</v>
      </c>
      <c r="C49" s="225"/>
      <c r="D49" s="231" t="s">
        <v>664</v>
      </c>
      <c r="E49" s="473"/>
      <c r="F49" s="227"/>
    </row>
    <row r="50" spans="1:6">
      <c r="A50" s="225"/>
      <c r="B50" s="231"/>
      <c r="C50" s="225" t="s">
        <v>663</v>
      </c>
      <c r="D50" s="226"/>
      <c r="E50" s="473"/>
      <c r="F50" s="227"/>
    </row>
    <row r="51" spans="1:6" ht="38.25">
      <c r="A51" s="225"/>
      <c r="B51" s="231"/>
      <c r="C51" s="225" t="s">
        <v>4</v>
      </c>
      <c r="D51" s="241" t="s">
        <v>1289</v>
      </c>
      <c r="E51" s="26" t="s">
        <v>1263</v>
      </c>
      <c r="F51" s="227"/>
    </row>
    <row r="52" spans="1:6" ht="51">
      <c r="A52" s="225"/>
      <c r="B52" s="231"/>
      <c r="C52" s="225" t="s">
        <v>5</v>
      </c>
      <c r="D52" s="226" t="s">
        <v>1585</v>
      </c>
      <c r="E52" s="473" t="s">
        <v>1263</v>
      </c>
      <c r="F52" s="227"/>
    </row>
    <row r="53" spans="1:6">
      <c r="A53" s="225"/>
      <c r="B53" s="231"/>
      <c r="C53" s="225" t="s">
        <v>6</v>
      </c>
      <c r="D53" s="226"/>
      <c r="E53" s="473"/>
      <c r="F53" s="227"/>
    </row>
    <row r="54" spans="1:6">
      <c r="A54" s="225"/>
      <c r="B54" s="231"/>
      <c r="C54" s="225" t="s">
        <v>7</v>
      </c>
      <c r="D54" s="226"/>
      <c r="E54" s="473"/>
      <c r="F54" s="227"/>
    </row>
    <row r="55" spans="1:6">
      <c r="A55" s="225"/>
      <c r="B55" s="231"/>
      <c r="C55" s="225" t="s">
        <v>8</v>
      </c>
      <c r="D55" s="226"/>
      <c r="E55" s="473"/>
      <c r="F55" s="227"/>
    </row>
    <row r="56" spans="1:6">
      <c r="A56" s="219"/>
      <c r="B56" s="219"/>
      <c r="C56" s="219"/>
      <c r="D56" s="219"/>
      <c r="E56" s="219"/>
      <c r="F56" s="219"/>
    </row>
    <row r="57" spans="1:6" ht="89.25">
      <c r="A57" s="225" t="s">
        <v>665</v>
      </c>
      <c r="B57" s="231" t="s">
        <v>20</v>
      </c>
      <c r="C57" s="225"/>
      <c r="D57" s="231" t="s">
        <v>666</v>
      </c>
      <c r="E57" s="473"/>
      <c r="F57" s="227"/>
    </row>
    <row r="58" spans="1:6">
      <c r="A58" s="225"/>
      <c r="B58" s="231"/>
      <c r="C58" s="225" t="s">
        <v>663</v>
      </c>
      <c r="D58" s="226"/>
      <c r="E58" s="473"/>
      <c r="F58" s="227"/>
    </row>
    <row r="59" spans="1:6">
      <c r="A59" s="225"/>
      <c r="B59" s="231"/>
      <c r="C59" s="225" t="s">
        <v>4</v>
      </c>
      <c r="D59" s="226" t="s">
        <v>1164</v>
      </c>
      <c r="E59" s="26" t="s">
        <v>1263</v>
      </c>
      <c r="F59" s="227"/>
    </row>
    <row r="60" spans="1:6">
      <c r="A60" s="225"/>
      <c r="B60" s="231"/>
      <c r="C60" s="225" t="s">
        <v>5</v>
      </c>
      <c r="D60" s="226" t="s">
        <v>1164</v>
      </c>
      <c r="E60" s="473" t="s">
        <v>1263</v>
      </c>
      <c r="F60" s="227"/>
    </row>
    <row r="61" spans="1:6">
      <c r="A61" s="225"/>
      <c r="B61" s="231"/>
      <c r="C61" s="225" t="s">
        <v>6</v>
      </c>
      <c r="D61" s="226"/>
      <c r="E61" s="473"/>
      <c r="F61" s="227"/>
    </row>
    <row r="62" spans="1:6">
      <c r="A62" s="225"/>
      <c r="B62" s="231"/>
      <c r="C62" s="225" t="s">
        <v>7</v>
      </c>
      <c r="D62" s="226"/>
      <c r="E62" s="473"/>
      <c r="F62" s="227"/>
    </row>
    <row r="63" spans="1:6">
      <c r="A63" s="225"/>
      <c r="B63" s="231"/>
      <c r="C63" s="225" t="s">
        <v>8</v>
      </c>
      <c r="D63" s="226"/>
      <c r="E63" s="473"/>
      <c r="F63" s="227"/>
    </row>
    <row r="64" spans="1:6">
      <c r="A64" s="219"/>
      <c r="B64" s="219"/>
      <c r="D64" s="219"/>
      <c r="E64" s="219"/>
      <c r="F64" s="219"/>
    </row>
    <row r="65" spans="1:6" ht="63.75">
      <c r="A65" s="225" t="s">
        <v>667</v>
      </c>
      <c r="B65" s="231" t="s">
        <v>28</v>
      </c>
      <c r="C65" s="225"/>
      <c r="D65" s="231" t="s">
        <v>668</v>
      </c>
      <c r="E65" s="473"/>
      <c r="F65" s="227"/>
    </row>
    <row r="66" spans="1:6">
      <c r="A66" s="225"/>
      <c r="B66" s="231"/>
      <c r="C66" s="225" t="s">
        <v>663</v>
      </c>
      <c r="D66" s="226"/>
      <c r="E66" s="473"/>
      <c r="F66" s="227"/>
    </row>
    <row r="67" spans="1:6">
      <c r="A67" s="225"/>
      <c r="B67" s="231"/>
      <c r="C67" s="225" t="s">
        <v>4</v>
      </c>
      <c r="D67" s="226" t="s">
        <v>1165</v>
      </c>
      <c r="E67" s="26" t="s">
        <v>1263</v>
      </c>
      <c r="F67" s="227"/>
    </row>
    <row r="68" spans="1:6">
      <c r="A68" s="225"/>
      <c r="B68" s="231"/>
      <c r="C68" s="225" t="s">
        <v>5</v>
      </c>
      <c r="D68" s="226" t="s">
        <v>1586</v>
      </c>
      <c r="E68" s="473" t="s">
        <v>1263</v>
      </c>
      <c r="F68" s="227"/>
    </row>
    <row r="69" spans="1:6">
      <c r="A69" s="225"/>
      <c r="B69" s="231"/>
      <c r="C69" s="225" t="s">
        <v>6</v>
      </c>
      <c r="D69" s="226"/>
      <c r="E69" s="473"/>
      <c r="F69" s="227"/>
    </row>
    <row r="70" spans="1:6">
      <c r="A70" s="225"/>
      <c r="B70" s="231"/>
      <c r="C70" s="225" t="s">
        <v>7</v>
      </c>
      <c r="D70" s="226"/>
      <c r="E70" s="473"/>
      <c r="F70" s="227"/>
    </row>
    <row r="71" spans="1:6">
      <c r="A71" s="225"/>
      <c r="B71" s="231"/>
      <c r="C71" s="225" t="s">
        <v>8</v>
      </c>
      <c r="D71" s="226"/>
      <c r="E71" s="473"/>
      <c r="F71" s="227"/>
    </row>
    <row r="72" spans="1:6">
      <c r="A72" s="219"/>
      <c r="B72" s="219"/>
      <c r="D72" s="219"/>
      <c r="E72" s="219"/>
      <c r="F72" s="219"/>
    </row>
    <row r="73" spans="1:6" ht="76.5">
      <c r="A73" s="225" t="s">
        <v>669</v>
      </c>
      <c r="B73" s="231" t="s">
        <v>61</v>
      </c>
      <c r="C73" s="225"/>
      <c r="D73" s="231" t="s">
        <v>670</v>
      </c>
      <c r="E73" s="473"/>
      <c r="F73" s="227"/>
    </row>
    <row r="74" spans="1:6">
      <c r="A74" s="225"/>
      <c r="B74" s="231"/>
      <c r="C74" s="225" t="s">
        <v>663</v>
      </c>
      <c r="D74" s="226"/>
      <c r="E74" s="473"/>
      <c r="F74" s="227"/>
    </row>
    <row r="75" spans="1:6">
      <c r="A75" s="225"/>
      <c r="B75" s="231"/>
      <c r="C75" s="225" t="s">
        <v>4</v>
      </c>
      <c r="D75" s="226" t="s">
        <v>1164</v>
      </c>
      <c r="E75" s="26" t="s">
        <v>1263</v>
      </c>
      <c r="F75" s="227"/>
    </row>
    <row r="76" spans="1:6">
      <c r="A76" s="225"/>
      <c r="B76" s="231"/>
      <c r="C76" s="225" t="s">
        <v>5</v>
      </c>
      <c r="D76" s="226" t="s">
        <v>1164</v>
      </c>
      <c r="E76" s="473" t="s">
        <v>1263</v>
      </c>
      <c r="F76" s="227"/>
    </row>
    <row r="77" spans="1:6">
      <c r="A77" s="225"/>
      <c r="B77" s="231"/>
      <c r="C77" s="225" t="s">
        <v>6</v>
      </c>
      <c r="D77" s="226"/>
      <c r="E77" s="473"/>
      <c r="F77" s="227"/>
    </row>
    <row r="78" spans="1:6">
      <c r="A78" s="225"/>
      <c r="B78" s="231"/>
      <c r="C78" s="225" t="s">
        <v>7</v>
      </c>
      <c r="D78" s="226"/>
      <c r="E78" s="473"/>
      <c r="F78" s="227"/>
    </row>
    <row r="79" spans="1:6">
      <c r="A79" s="225"/>
      <c r="B79" s="231"/>
      <c r="C79" s="225" t="s">
        <v>8</v>
      </c>
      <c r="D79" s="226"/>
      <c r="E79" s="473"/>
      <c r="F79" s="227"/>
    </row>
    <row r="80" spans="1:6">
      <c r="A80" s="219"/>
      <c r="B80" s="219"/>
      <c r="D80" s="219"/>
      <c r="E80" s="219"/>
      <c r="F80" s="219"/>
    </row>
    <row r="81" spans="1:6" ht="76.5">
      <c r="A81" s="225" t="s">
        <v>671</v>
      </c>
      <c r="B81" s="231" t="s">
        <v>23</v>
      </c>
      <c r="C81" s="225"/>
      <c r="D81" s="231" t="s">
        <v>672</v>
      </c>
      <c r="E81" s="473"/>
      <c r="F81" s="227"/>
    </row>
    <row r="82" spans="1:6">
      <c r="A82" s="225"/>
      <c r="B82" s="231"/>
      <c r="C82" s="225" t="s">
        <v>663</v>
      </c>
      <c r="D82" s="226"/>
      <c r="E82" s="473"/>
      <c r="F82" s="227"/>
    </row>
    <row r="83" spans="1:6">
      <c r="A83" s="225"/>
      <c r="B83" s="231"/>
      <c r="C83" s="225" t="s">
        <v>4</v>
      </c>
      <c r="D83" s="226" t="s">
        <v>1166</v>
      </c>
      <c r="E83" s="26" t="s">
        <v>1263</v>
      </c>
      <c r="F83" s="227"/>
    </row>
    <row r="84" spans="1:6">
      <c r="A84" s="225"/>
      <c r="B84" s="231"/>
      <c r="C84" s="225" t="s">
        <v>5</v>
      </c>
      <c r="D84" s="226" t="s">
        <v>1586</v>
      </c>
      <c r="E84" s="473" t="s">
        <v>1263</v>
      </c>
      <c r="F84" s="227"/>
    </row>
    <row r="85" spans="1:6">
      <c r="A85" s="225"/>
      <c r="B85" s="231"/>
      <c r="C85" s="225" t="s">
        <v>6</v>
      </c>
      <c r="D85" s="226"/>
      <c r="E85" s="473"/>
      <c r="F85" s="227"/>
    </row>
    <row r="86" spans="1:6">
      <c r="A86" s="225"/>
      <c r="B86" s="231"/>
      <c r="C86" s="225" t="s">
        <v>7</v>
      </c>
      <c r="D86" s="226"/>
      <c r="E86" s="473"/>
      <c r="F86" s="227"/>
    </row>
    <row r="87" spans="1:6">
      <c r="A87" s="225"/>
      <c r="B87" s="231"/>
      <c r="C87" s="225" t="s">
        <v>8</v>
      </c>
      <c r="D87" s="226"/>
      <c r="E87" s="473"/>
      <c r="F87" s="227"/>
    </row>
    <row r="88" spans="1:6">
      <c r="A88" s="219"/>
      <c r="B88" s="219"/>
      <c r="D88" s="219"/>
      <c r="E88" s="219"/>
      <c r="F88" s="219"/>
    </row>
    <row r="89" spans="1:6" ht="76.5">
      <c r="A89" s="225" t="s">
        <v>673</v>
      </c>
      <c r="B89" s="231" t="s">
        <v>674</v>
      </c>
      <c r="C89" s="225"/>
      <c r="D89" s="231" t="s">
        <v>675</v>
      </c>
      <c r="E89" s="473"/>
      <c r="F89" s="227"/>
    </row>
    <row r="90" spans="1:6">
      <c r="A90" s="225"/>
      <c r="B90" s="231"/>
      <c r="C90" s="225" t="s">
        <v>663</v>
      </c>
      <c r="D90" s="226"/>
      <c r="E90" s="473"/>
      <c r="F90" s="227"/>
    </row>
    <row r="91" spans="1:6" ht="38.25">
      <c r="A91" s="225"/>
      <c r="B91" s="231"/>
      <c r="C91" s="225" t="s">
        <v>4</v>
      </c>
      <c r="D91" s="226" t="s">
        <v>1167</v>
      </c>
      <c r="E91" s="26" t="s">
        <v>1263</v>
      </c>
      <c r="F91" s="227"/>
    </row>
    <row r="92" spans="1:6">
      <c r="A92" s="225"/>
      <c r="B92" s="231"/>
      <c r="C92" s="225" t="s">
        <v>5</v>
      </c>
      <c r="D92" s="226" t="s">
        <v>1587</v>
      </c>
      <c r="E92" s="473" t="s">
        <v>1263</v>
      </c>
      <c r="F92" s="227"/>
    </row>
    <row r="93" spans="1:6">
      <c r="A93" s="225"/>
      <c r="B93" s="231"/>
      <c r="C93" s="225" t="s">
        <v>6</v>
      </c>
      <c r="D93" s="226"/>
      <c r="E93" s="473"/>
      <c r="F93" s="227"/>
    </row>
    <row r="94" spans="1:6">
      <c r="A94" s="225"/>
      <c r="B94" s="231"/>
      <c r="C94" s="225" t="s">
        <v>7</v>
      </c>
      <c r="D94" s="226"/>
      <c r="E94" s="473"/>
      <c r="F94" s="227"/>
    </row>
    <row r="95" spans="1:6">
      <c r="A95" s="225"/>
      <c r="B95" s="231"/>
      <c r="C95" s="225" t="s">
        <v>8</v>
      </c>
      <c r="D95" s="226"/>
      <c r="E95" s="473"/>
      <c r="F95" s="227"/>
    </row>
    <row r="96" spans="1:6">
      <c r="A96" s="219"/>
      <c r="B96" s="219"/>
      <c r="D96" s="219"/>
      <c r="E96" s="219"/>
      <c r="F96" s="219"/>
    </row>
    <row r="97" spans="1:6" ht="63.75">
      <c r="A97" s="225" t="s">
        <v>676</v>
      </c>
      <c r="B97" s="231" t="s">
        <v>677</v>
      </c>
      <c r="C97" s="225"/>
      <c r="D97" s="231" t="s">
        <v>678</v>
      </c>
      <c r="E97" s="473"/>
      <c r="F97" s="227"/>
    </row>
    <row r="98" spans="1:6">
      <c r="A98" s="225"/>
      <c r="B98" s="231"/>
      <c r="C98" s="225" t="s">
        <v>663</v>
      </c>
      <c r="D98" s="226"/>
      <c r="E98" s="473"/>
      <c r="F98" s="227"/>
    </row>
    <row r="99" spans="1:6" ht="25.5">
      <c r="A99" s="225"/>
      <c r="B99" s="231"/>
      <c r="C99" s="225" t="s">
        <v>4</v>
      </c>
      <c r="D99" s="226" t="s">
        <v>1168</v>
      </c>
      <c r="E99" s="26" t="s">
        <v>1263</v>
      </c>
      <c r="F99" s="227"/>
    </row>
    <row r="100" spans="1:6" ht="25.5">
      <c r="A100" s="225"/>
      <c r="B100" s="231"/>
      <c r="C100" s="225" t="s">
        <v>5</v>
      </c>
      <c r="D100" s="226" t="s">
        <v>1588</v>
      </c>
      <c r="E100" s="473" t="s">
        <v>1263</v>
      </c>
      <c r="F100" s="227"/>
    </row>
    <row r="101" spans="1:6">
      <c r="A101" s="225"/>
      <c r="B101" s="231"/>
      <c r="C101" s="225" t="s">
        <v>6</v>
      </c>
      <c r="D101" s="226"/>
      <c r="E101" s="473"/>
      <c r="F101" s="227"/>
    </row>
    <row r="102" spans="1:6">
      <c r="A102" s="225"/>
      <c r="B102" s="231"/>
      <c r="C102" s="225" t="s">
        <v>7</v>
      </c>
      <c r="D102" s="226"/>
      <c r="E102" s="473"/>
      <c r="F102" s="227"/>
    </row>
    <row r="103" spans="1:6">
      <c r="A103" s="225"/>
      <c r="B103" s="231"/>
      <c r="C103" s="225" t="s">
        <v>8</v>
      </c>
      <c r="D103" s="226"/>
      <c r="E103" s="473"/>
      <c r="F103" s="227"/>
    </row>
    <row r="104" spans="1:6">
      <c r="A104" s="219"/>
      <c r="B104" s="219"/>
      <c r="D104" s="219"/>
      <c r="E104" s="219"/>
      <c r="F104" s="219"/>
    </row>
    <row r="105" spans="1:6" ht="76.5">
      <c r="A105" s="225" t="s">
        <v>679</v>
      </c>
      <c r="B105" s="231" t="s">
        <v>680</v>
      </c>
      <c r="C105" s="225"/>
      <c r="D105" s="231" t="s">
        <v>681</v>
      </c>
      <c r="E105" s="473"/>
      <c r="F105" s="227"/>
    </row>
    <row r="106" spans="1:6">
      <c r="A106" s="225"/>
      <c r="B106" s="231"/>
      <c r="C106" s="225" t="s">
        <v>663</v>
      </c>
      <c r="D106" s="226"/>
      <c r="E106" s="473"/>
      <c r="F106" s="227"/>
    </row>
    <row r="107" spans="1:6" ht="25.5">
      <c r="A107" s="225"/>
      <c r="B107" s="231"/>
      <c r="C107" s="225" t="s">
        <v>4</v>
      </c>
      <c r="D107" s="226" t="s">
        <v>1168</v>
      </c>
      <c r="E107" s="26" t="s">
        <v>1263</v>
      </c>
      <c r="F107" s="227"/>
    </row>
    <row r="108" spans="1:6" ht="25.5">
      <c r="A108" s="225"/>
      <c r="B108" s="231"/>
      <c r="C108" s="225" t="s">
        <v>5</v>
      </c>
      <c r="D108" s="226" t="s">
        <v>1588</v>
      </c>
      <c r="E108" s="473" t="s">
        <v>1263</v>
      </c>
      <c r="F108" s="227"/>
    </row>
    <row r="109" spans="1:6">
      <c r="A109" s="225"/>
      <c r="B109" s="231"/>
      <c r="C109" s="225" t="s">
        <v>6</v>
      </c>
      <c r="D109" s="226"/>
      <c r="E109" s="473"/>
      <c r="F109" s="227"/>
    </row>
    <row r="110" spans="1:6">
      <c r="A110" s="225"/>
      <c r="B110" s="231"/>
      <c r="C110" s="225" t="s">
        <v>7</v>
      </c>
      <c r="D110" s="226"/>
      <c r="E110" s="473"/>
      <c r="F110" s="227"/>
    </row>
    <row r="111" spans="1:6">
      <c r="A111" s="225"/>
      <c r="B111" s="231"/>
      <c r="C111" s="225" t="s">
        <v>8</v>
      </c>
      <c r="D111" s="226"/>
      <c r="E111" s="473"/>
      <c r="F111" s="227"/>
    </row>
    <row r="112" spans="1:6">
      <c r="A112" s="219"/>
      <c r="B112" s="219"/>
      <c r="D112" s="219"/>
      <c r="E112" s="219"/>
      <c r="F112" s="219"/>
    </row>
    <row r="113" spans="1:6" ht="114.75">
      <c r="A113" s="225" t="s">
        <v>682</v>
      </c>
      <c r="B113" s="231" t="s">
        <v>683</v>
      </c>
      <c r="C113" s="225"/>
      <c r="D113" s="231" t="s">
        <v>684</v>
      </c>
      <c r="E113" s="473"/>
      <c r="F113" s="227"/>
    </row>
    <row r="114" spans="1:6">
      <c r="A114" s="225"/>
      <c r="B114" s="231"/>
      <c r="C114" s="225" t="s">
        <v>663</v>
      </c>
      <c r="D114" s="226"/>
      <c r="E114" s="473"/>
      <c r="F114" s="227"/>
    </row>
    <row r="115" spans="1:6">
      <c r="A115" s="225"/>
      <c r="B115" s="231"/>
      <c r="C115" s="225" t="s">
        <v>4</v>
      </c>
      <c r="D115" s="226" t="s">
        <v>1169</v>
      </c>
      <c r="E115" s="26" t="s">
        <v>1263</v>
      </c>
      <c r="F115" s="227"/>
    </row>
    <row r="116" spans="1:6">
      <c r="A116" s="225"/>
      <c r="B116" s="231"/>
      <c r="C116" s="225" t="s">
        <v>5</v>
      </c>
      <c r="D116" s="226" t="s">
        <v>1169</v>
      </c>
      <c r="E116" s="473" t="s">
        <v>1263</v>
      </c>
      <c r="F116" s="227"/>
    </row>
    <row r="117" spans="1:6">
      <c r="A117" s="225"/>
      <c r="B117" s="231"/>
      <c r="C117" s="225" t="s">
        <v>6</v>
      </c>
      <c r="D117" s="226"/>
      <c r="E117" s="473"/>
      <c r="F117" s="227"/>
    </row>
    <row r="118" spans="1:6">
      <c r="A118" s="225"/>
      <c r="B118" s="231"/>
      <c r="C118" s="225" t="s">
        <v>7</v>
      </c>
      <c r="D118" s="226"/>
      <c r="E118" s="473"/>
      <c r="F118" s="227"/>
    </row>
    <row r="119" spans="1:6">
      <c r="A119" s="225"/>
      <c r="B119" s="231"/>
      <c r="C119" s="225" t="s">
        <v>8</v>
      </c>
      <c r="D119" s="226"/>
      <c r="E119" s="473"/>
      <c r="F119" s="227"/>
    </row>
    <row r="120" spans="1:6">
      <c r="A120" s="219"/>
      <c r="B120" s="219"/>
      <c r="D120" s="219"/>
      <c r="E120" s="219"/>
      <c r="F120" s="219"/>
    </row>
    <row r="121" spans="1:6" ht="76.5">
      <c r="A121" s="225" t="s">
        <v>685</v>
      </c>
      <c r="B121" s="231" t="s">
        <v>686</v>
      </c>
      <c r="C121" s="225"/>
      <c r="D121" s="231" t="s">
        <v>687</v>
      </c>
      <c r="E121" s="473"/>
      <c r="F121" s="227"/>
    </row>
    <row r="122" spans="1:6">
      <c r="A122" s="225"/>
      <c r="B122" s="231"/>
      <c r="C122" s="225" t="s">
        <v>663</v>
      </c>
      <c r="D122" s="226"/>
      <c r="E122" s="473"/>
      <c r="F122" s="227"/>
    </row>
    <row r="123" spans="1:6" ht="25.5">
      <c r="A123" s="225"/>
      <c r="B123" s="231"/>
      <c r="C123" s="225" t="s">
        <v>4</v>
      </c>
      <c r="D123" s="226" t="s">
        <v>1170</v>
      </c>
      <c r="E123" s="26" t="s">
        <v>1263</v>
      </c>
      <c r="F123" s="227"/>
    </row>
    <row r="124" spans="1:6">
      <c r="A124" s="225"/>
      <c r="B124" s="231"/>
      <c r="C124" s="225" t="s">
        <v>5</v>
      </c>
      <c r="D124" s="226" t="s">
        <v>1589</v>
      </c>
      <c r="E124" s="473" t="s">
        <v>1263</v>
      </c>
      <c r="F124" s="227"/>
    </row>
    <row r="125" spans="1:6">
      <c r="A125" s="225"/>
      <c r="B125" s="231"/>
      <c r="C125" s="225" t="s">
        <v>6</v>
      </c>
      <c r="D125" s="226"/>
      <c r="E125" s="473"/>
      <c r="F125" s="227"/>
    </row>
    <row r="126" spans="1:6">
      <c r="A126" s="225"/>
      <c r="B126" s="231"/>
      <c r="C126" s="225" t="s">
        <v>7</v>
      </c>
      <c r="D126" s="226"/>
      <c r="E126" s="473"/>
      <c r="F126" s="227"/>
    </row>
    <row r="127" spans="1:6">
      <c r="A127" s="225"/>
      <c r="B127" s="231"/>
      <c r="C127" s="225" t="s">
        <v>8</v>
      </c>
      <c r="D127" s="226"/>
      <c r="E127" s="473"/>
      <c r="F127" s="227"/>
    </row>
    <row r="128" spans="1:6">
      <c r="A128" s="219"/>
      <c r="B128" s="219"/>
      <c r="D128" s="219"/>
      <c r="E128" s="219"/>
      <c r="F128" s="219"/>
    </row>
    <row r="129" spans="1:6" ht="76.5">
      <c r="A129" s="225" t="s">
        <v>688</v>
      </c>
      <c r="B129" s="231" t="s">
        <v>689</v>
      </c>
      <c r="C129" s="225"/>
      <c r="D129" s="231" t="s">
        <v>690</v>
      </c>
      <c r="E129" s="473"/>
      <c r="F129" s="227"/>
    </row>
    <row r="130" spans="1:6">
      <c r="A130" s="225"/>
      <c r="B130" s="231"/>
      <c r="C130" s="225" t="s">
        <v>663</v>
      </c>
      <c r="D130" s="226"/>
      <c r="E130" s="473"/>
      <c r="F130" s="227"/>
    </row>
    <row r="131" spans="1:6" ht="25.5">
      <c r="A131" s="225"/>
      <c r="B131" s="231"/>
      <c r="C131" s="225" t="s">
        <v>4</v>
      </c>
      <c r="D131" s="226" t="s">
        <v>1171</v>
      </c>
      <c r="E131" s="26" t="s">
        <v>1263</v>
      </c>
      <c r="F131" s="227"/>
    </row>
    <row r="132" spans="1:6" ht="25.5">
      <c r="A132" s="225"/>
      <c r="B132" s="231"/>
      <c r="C132" s="225" t="s">
        <v>5</v>
      </c>
      <c r="D132" s="226" t="s">
        <v>1590</v>
      </c>
      <c r="E132" s="473" t="s">
        <v>1263</v>
      </c>
      <c r="F132" s="227"/>
    </row>
    <row r="133" spans="1:6">
      <c r="A133" s="225"/>
      <c r="B133" s="231"/>
      <c r="C133" s="225" t="s">
        <v>6</v>
      </c>
      <c r="D133" s="226"/>
      <c r="E133" s="473"/>
      <c r="F133" s="227"/>
    </row>
    <row r="134" spans="1:6">
      <c r="A134" s="225"/>
      <c r="B134" s="231"/>
      <c r="C134" s="225" t="s">
        <v>7</v>
      </c>
      <c r="D134" s="226"/>
      <c r="E134" s="473"/>
      <c r="F134" s="227"/>
    </row>
    <row r="135" spans="1:6">
      <c r="A135" s="225"/>
      <c r="B135" s="231"/>
      <c r="C135" s="225" t="s">
        <v>8</v>
      </c>
      <c r="D135" s="226"/>
      <c r="E135" s="473"/>
      <c r="F135" s="227"/>
    </row>
    <row r="136" spans="1:6">
      <c r="A136" s="219"/>
      <c r="B136" s="219"/>
      <c r="D136" s="219"/>
      <c r="E136" s="219"/>
      <c r="F136" s="219"/>
    </row>
    <row r="137" spans="1:6" ht="102">
      <c r="A137" s="225" t="s">
        <v>691</v>
      </c>
      <c r="B137" s="231" t="s">
        <v>692</v>
      </c>
      <c r="C137" s="225"/>
      <c r="D137" s="231" t="s">
        <v>693</v>
      </c>
      <c r="E137" s="473"/>
      <c r="F137" s="227"/>
    </row>
    <row r="138" spans="1:6">
      <c r="A138" s="225"/>
      <c r="B138" s="231"/>
      <c r="C138" s="225" t="s">
        <v>663</v>
      </c>
      <c r="D138" s="226"/>
      <c r="E138" s="473"/>
      <c r="F138" s="227"/>
    </row>
    <row r="139" spans="1:6">
      <c r="A139" s="225"/>
      <c r="B139" s="231"/>
      <c r="C139" s="225" t="s">
        <v>4</v>
      </c>
      <c r="D139" s="226" t="s">
        <v>1172</v>
      </c>
      <c r="E139" s="26" t="s">
        <v>1263</v>
      </c>
      <c r="F139" s="227"/>
    </row>
    <row r="140" spans="1:6">
      <c r="A140" s="225"/>
      <c r="B140" s="231"/>
      <c r="C140" s="225" t="s">
        <v>5</v>
      </c>
      <c r="D140" s="226" t="s">
        <v>1591</v>
      </c>
      <c r="E140" s="473" t="s">
        <v>1263</v>
      </c>
      <c r="F140" s="227"/>
    </row>
    <row r="141" spans="1:6">
      <c r="A141" s="225"/>
      <c r="B141" s="231"/>
      <c r="C141" s="225" t="s">
        <v>6</v>
      </c>
      <c r="D141" s="226"/>
      <c r="E141" s="473"/>
      <c r="F141" s="227"/>
    </row>
    <row r="142" spans="1:6">
      <c r="A142" s="225"/>
      <c r="B142" s="231"/>
      <c r="C142" s="225" t="s">
        <v>7</v>
      </c>
      <c r="D142" s="226"/>
      <c r="E142" s="473"/>
      <c r="F142" s="227"/>
    </row>
    <row r="143" spans="1:6">
      <c r="A143" s="225"/>
      <c r="B143" s="231"/>
      <c r="C143" s="225" t="s">
        <v>8</v>
      </c>
      <c r="D143" s="226"/>
      <c r="E143" s="473"/>
      <c r="F143" s="227"/>
    </row>
    <row r="144" spans="1:6">
      <c r="A144" s="219"/>
      <c r="B144" s="219"/>
      <c r="D144" s="219"/>
      <c r="E144" s="219"/>
      <c r="F144" s="219"/>
    </row>
    <row r="145" spans="1:6" ht="63.75">
      <c r="A145" s="225" t="s">
        <v>694</v>
      </c>
      <c r="B145" s="231" t="s">
        <v>695</v>
      </c>
      <c r="C145" s="225"/>
      <c r="D145" s="231" t="s">
        <v>696</v>
      </c>
      <c r="E145" s="473"/>
      <c r="F145" s="227"/>
    </row>
    <row r="146" spans="1:6">
      <c r="A146" s="225"/>
      <c r="B146" s="231"/>
      <c r="C146" s="225" t="s">
        <v>663</v>
      </c>
      <c r="D146" s="226"/>
      <c r="E146" s="473"/>
      <c r="F146" s="227"/>
    </row>
    <row r="147" spans="1:6" ht="25.5">
      <c r="A147" s="225"/>
      <c r="B147" s="231"/>
      <c r="C147" s="225" t="s">
        <v>4</v>
      </c>
      <c r="D147" s="241" t="s">
        <v>1173</v>
      </c>
      <c r="E147" s="26" t="s">
        <v>1263</v>
      </c>
      <c r="F147" s="227"/>
    </row>
    <row r="148" spans="1:6" ht="25.5">
      <c r="A148" s="225"/>
      <c r="B148" s="231"/>
      <c r="C148" s="225" t="s">
        <v>5</v>
      </c>
      <c r="D148" s="226" t="s">
        <v>1592</v>
      </c>
      <c r="E148" s="473" t="s">
        <v>1263</v>
      </c>
      <c r="F148" s="227"/>
    </row>
    <row r="149" spans="1:6">
      <c r="A149" s="225"/>
      <c r="B149" s="231"/>
      <c r="C149" s="225" t="s">
        <v>6</v>
      </c>
      <c r="D149" s="226"/>
      <c r="E149" s="473"/>
      <c r="F149" s="227"/>
    </row>
    <row r="150" spans="1:6">
      <c r="A150" s="225"/>
      <c r="B150" s="231"/>
      <c r="C150" s="225" t="s">
        <v>7</v>
      </c>
      <c r="D150" s="226"/>
      <c r="E150" s="473"/>
      <c r="F150" s="227"/>
    </row>
    <row r="151" spans="1:6">
      <c r="A151" s="225"/>
      <c r="B151" s="231"/>
      <c r="C151" s="225" t="s">
        <v>8</v>
      </c>
      <c r="D151" s="226"/>
      <c r="E151" s="473"/>
      <c r="F151" s="227"/>
    </row>
    <row r="152" spans="1:6">
      <c r="A152" s="219"/>
      <c r="B152" s="219"/>
      <c r="D152" s="219"/>
      <c r="E152" s="219"/>
      <c r="F152" s="219"/>
    </row>
    <row r="153" spans="1:6">
      <c r="A153" s="223">
        <v>1.2</v>
      </c>
      <c r="B153" s="224"/>
      <c r="C153" s="223"/>
      <c r="D153" s="224" t="s">
        <v>697</v>
      </c>
      <c r="E153" s="472"/>
      <c r="F153" s="230"/>
    </row>
    <row r="154" spans="1:6" ht="127.5">
      <c r="A154" s="225" t="s">
        <v>28</v>
      </c>
      <c r="B154" s="231" t="s">
        <v>99</v>
      </c>
      <c r="C154" s="225"/>
      <c r="D154" s="231" t="s">
        <v>698</v>
      </c>
      <c r="E154" s="473"/>
      <c r="F154" s="227"/>
    </row>
    <row r="155" spans="1:6">
      <c r="A155" s="225"/>
      <c r="B155" s="231"/>
      <c r="C155" s="225" t="s">
        <v>663</v>
      </c>
      <c r="D155" s="226"/>
      <c r="E155" s="473"/>
      <c r="F155" s="227"/>
    </row>
    <row r="156" spans="1:6" ht="25.5">
      <c r="A156" s="225"/>
      <c r="B156" s="231"/>
      <c r="C156" s="225" t="s">
        <v>4</v>
      </c>
      <c r="D156" s="226" t="s">
        <v>1174</v>
      </c>
      <c r="E156" s="26" t="s">
        <v>1263</v>
      </c>
      <c r="F156" s="227"/>
    </row>
    <row r="157" spans="1:6" ht="25.5">
      <c r="A157" s="225"/>
      <c r="B157" s="231"/>
      <c r="C157" s="225" t="s">
        <v>5</v>
      </c>
      <c r="D157" s="226" t="s">
        <v>1593</v>
      </c>
      <c r="E157" s="473" t="s">
        <v>1263</v>
      </c>
      <c r="F157" s="227"/>
    </row>
    <row r="158" spans="1:6">
      <c r="A158" s="225"/>
      <c r="B158" s="231"/>
      <c r="C158" s="225" t="s">
        <v>6</v>
      </c>
      <c r="D158" s="226"/>
      <c r="E158" s="473"/>
      <c r="F158" s="227"/>
    </row>
    <row r="159" spans="1:6">
      <c r="A159" s="225"/>
      <c r="B159" s="231"/>
      <c r="C159" s="225" t="s">
        <v>7</v>
      </c>
      <c r="D159" s="226"/>
      <c r="E159" s="473"/>
      <c r="F159" s="227"/>
    </row>
    <row r="160" spans="1:6">
      <c r="A160" s="225"/>
      <c r="B160" s="231"/>
      <c r="C160" s="225" t="s">
        <v>8</v>
      </c>
      <c r="D160" s="226"/>
      <c r="E160" s="473"/>
      <c r="F160" s="227"/>
    </row>
    <row r="161" spans="1:6">
      <c r="A161" s="219"/>
      <c r="B161" s="219"/>
      <c r="C161" s="219"/>
      <c r="D161" s="219"/>
      <c r="E161" s="219"/>
      <c r="F161" s="219"/>
    </row>
    <row r="162" spans="1:6">
      <c r="A162" s="223">
        <v>1.3</v>
      </c>
      <c r="B162" s="224"/>
      <c r="C162" s="223"/>
      <c r="D162" s="224" t="s">
        <v>699</v>
      </c>
      <c r="E162" s="472"/>
      <c r="F162" s="230"/>
    </row>
    <row r="163" spans="1:6" ht="76.5">
      <c r="A163" s="225" t="s">
        <v>61</v>
      </c>
      <c r="B163" s="231" t="s">
        <v>700</v>
      </c>
      <c r="C163" s="225"/>
      <c r="D163" s="231" t="s">
        <v>701</v>
      </c>
      <c r="E163" s="473"/>
      <c r="F163" s="227"/>
    </row>
    <row r="164" spans="1:6">
      <c r="A164" s="225"/>
      <c r="B164" s="231"/>
      <c r="C164" s="225" t="s">
        <v>663</v>
      </c>
      <c r="D164" s="226"/>
      <c r="E164" s="473"/>
      <c r="F164" s="227"/>
    </row>
    <row r="165" spans="1:6" ht="25.5">
      <c r="A165" s="225"/>
      <c r="B165" s="231"/>
      <c r="C165" s="225" t="s">
        <v>4</v>
      </c>
      <c r="D165" s="226" t="s">
        <v>1175</v>
      </c>
      <c r="E165" s="26" t="s">
        <v>1263</v>
      </c>
      <c r="F165" s="227"/>
    </row>
    <row r="166" spans="1:6">
      <c r="A166" s="225"/>
      <c r="B166" s="231"/>
      <c r="C166" s="225" t="s">
        <v>5</v>
      </c>
      <c r="D166" s="226" t="s">
        <v>1594</v>
      </c>
      <c r="E166" s="473" t="s">
        <v>1263</v>
      </c>
      <c r="F166" s="227"/>
    </row>
    <row r="167" spans="1:6">
      <c r="A167" s="225"/>
      <c r="B167" s="231"/>
      <c r="C167" s="225" t="s">
        <v>6</v>
      </c>
      <c r="D167" s="226"/>
      <c r="E167" s="473"/>
      <c r="F167" s="227"/>
    </row>
    <row r="168" spans="1:6">
      <c r="A168" s="225"/>
      <c r="B168" s="231"/>
      <c r="C168" s="225" t="s">
        <v>7</v>
      </c>
      <c r="D168" s="226"/>
      <c r="E168" s="473"/>
      <c r="F168" s="227"/>
    </row>
    <row r="169" spans="1:6">
      <c r="A169" s="225"/>
      <c r="B169" s="231"/>
      <c r="C169" s="225" t="s">
        <v>8</v>
      </c>
      <c r="D169" s="226"/>
      <c r="E169" s="473"/>
      <c r="F169" s="227"/>
    </row>
    <row r="170" spans="1:6">
      <c r="A170" s="219"/>
      <c r="B170" s="219"/>
      <c r="C170" s="219"/>
      <c r="D170" s="219"/>
      <c r="E170" s="219"/>
      <c r="F170" s="219"/>
    </row>
    <row r="171" spans="1:6">
      <c r="A171" s="223">
        <v>2</v>
      </c>
      <c r="B171" s="224"/>
      <c r="C171" s="223"/>
      <c r="D171" s="224" t="s">
        <v>702</v>
      </c>
      <c r="E171" s="472"/>
      <c r="F171" s="229"/>
    </row>
    <row r="172" spans="1:6" ht="25.5">
      <c r="A172" s="223">
        <v>2.1</v>
      </c>
      <c r="B172" s="224"/>
      <c r="C172" s="223"/>
      <c r="D172" s="224" t="s">
        <v>703</v>
      </c>
      <c r="E172" s="472"/>
      <c r="F172" s="230"/>
    </row>
    <row r="173" spans="1:6" ht="89.25">
      <c r="A173" s="225" t="s">
        <v>704</v>
      </c>
      <c r="B173" s="231" t="s">
        <v>705</v>
      </c>
      <c r="C173" s="225"/>
      <c r="D173" s="231" t="s">
        <v>706</v>
      </c>
      <c r="E173" s="473"/>
      <c r="F173" s="227"/>
    </row>
    <row r="174" spans="1:6">
      <c r="A174" s="225"/>
      <c r="B174" s="231"/>
      <c r="C174" s="225" t="s">
        <v>663</v>
      </c>
      <c r="D174" s="226"/>
      <c r="E174" s="473"/>
      <c r="F174" s="227"/>
    </row>
    <row r="175" spans="1:6">
      <c r="A175" s="225"/>
      <c r="B175" s="231"/>
      <c r="C175" s="225" t="s">
        <v>4</v>
      </c>
      <c r="D175" s="226" t="s">
        <v>1178</v>
      </c>
      <c r="E175" s="26" t="s">
        <v>1263</v>
      </c>
      <c r="F175" s="227"/>
    </row>
    <row r="176" spans="1:6">
      <c r="A176" s="225"/>
      <c r="B176" s="231"/>
      <c r="C176" s="225" t="s">
        <v>5</v>
      </c>
      <c r="D176" s="226"/>
      <c r="E176" s="473"/>
      <c r="F176" s="227"/>
    </row>
    <row r="177" spans="1:6">
      <c r="A177" s="225"/>
      <c r="B177" s="231"/>
      <c r="C177" s="225" t="s">
        <v>6</v>
      </c>
      <c r="D177" s="226"/>
      <c r="E177" s="473"/>
      <c r="F177" s="227"/>
    </row>
    <row r="178" spans="1:6">
      <c r="A178" s="225"/>
      <c r="B178" s="231"/>
      <c r="C178" s="225" t="s">
        <v>7</v>
      </c>
      <c r="D178" s="226"/>
      <c r="E178" s="473"/>
      <c r="F178" s="227"/>
    </row>
    <row r="179" spans="1:6">
      <c r="A179" s="225"/>
      <c r="B179" s="231"/>
      <c r="C179" s="225" t="s">
        <v>8</v>
      </c>
      <c r="D179" s="226"/>
      <c r="E179" s="473"/>
      <c r="F179" s="227"/>
    </row>
    <row r="180" spans="1:6">
      <c r="A180" s="219"/>
      <c r="B180" s="219"/>
      <c r="C180" s="219"/>
      <c r="D180" s="219"/>
      <c r="E180" s="219"/>
      <c r="F180" s="219"/>
    </row>
    <row r="181" spans="1:6" ht="89.25">
      <c r="A181" s="225" t="s">
        <v>707</v>
      </c>
      <c r="B181" s="231" t="s">
        <v>708</v>
      </c>
      <c r="C181" s="225"/>
      <c r="D181" s="231" t="s">
        <v>709</v>
      </c>
      <c r="E181" s="473"/>
      <c r="F181" s="227"/>
    </row>
    <row r="182" spans="1:6">
      <c r="A182" s="225"/>
      <c r="B182" s="231"/>
      <c r="C182" s="225" t="s">
        <v>663</v>
      </c>
      <c r="D182" s="226"/>
      <c r="E182" s="473"/>
      <c r="F182" s="227"/>
    </row>
    <row r="183" spans="1:6" ht="25.5">
      <c r="A183" s="225"/>
      <c r="B183" s="231"/>
      <c r="C183" s="225" t="s">
        <v>4</v>
      </c>
      <c r="D183" s="226" t="s">
        <v>1176</v>
      </c>
      <c r="E183" s="26" t="s">
        <v>1263</v>
      </c>
      <c r="F183" s="227"/>
    </row>
    <row r="184" spans="1:6">
      <c r="A184" s="225"/>
      <c r="B184" s="231"/>
      <c r="C184" s="225" t="s">
        <v>5</v>
      </c>
      <c r="D184" s="226"/>
      <c r="E184" s="473"/>
      <c r="F184" s="227"/>
    </row>
    <row r="185" spans="1:6">
      <c r="A185" s="225"/>
      <c r="B185" s="231"/>
      <c r="C185" s="225" t="s">
        <v>6</v>
      </c>
      <c r="D185" s="226"/>
      <c r="E185" s="473"/>
      <c r="F185" s="227"/>
    </row>
    <row r="186" spans="1:6">
      <c r="A186" s="225"/>
      <c r="B186" s="231"/>
      <c r="C186" s="225" t="s">
        <v>7</v>
      </c>
      <c r="D186" s="226"/>
      <c r="E186" s="473"/>
      <c r="F186" s="227"/>
    </row>
    <row r="187" spans="1:6">
      <c r="A187" s="225"/>
      <c r="B187" s="231"/>
      <c r="C187" s="225" t="s">
        <v>8</v>
      </c>
      <c r="D187" s="226"/>
      <c r="E187" s="473"/>
      <c r="F187" s="227"/>
    </row>
    <row r="188" spans="1:6">
      <c r="A188" s="219"/>
      <c r="B188" s="219"/>
      <c r="C188" s="219"/>
      <c r="D188" s="219"/>
      <c r="E188" s="219"/>
      <c r="F188" s="219"/>
    </row>
    <row r="189" spans="1:6" ht="102">
      <c r="A189" s="225" t="s">
        <v>710</v>
      </c>
      <c r="B189" s="231" t="s">
        <v>267</v>
      </c>
      <c r="C189" s="225"/>
      <c r="D189" s="231" t="s">
        <v>711</v>
      </c>
      <c r="E189" s="473"/>
      <c r="F189" s="227"/>
    </row>
    <row r="190" spans="1:6">
      <c r="A190" s="225"/>
      <c r="B190" s="231"/>
      <c r="C190" s="225" t="s">
        <v>663</v>
      </c>
      <c r="D190" s="226"/>
      <c r="E190" s="473"/>
      <c r="F190" s="227"/>
    </row>
    <row r="191" spans="1:6" ht="25.5">
      <c r="A191" s="225"/>
      <c r="B191" s="231"/>
      <c r="C191" s="225" t="s">
        <v>4</v>
      </c>
      <c r="D191" s="226" t="s">
        <v>1177</v>
      </c>
      <c r="E191" s="26" t="s">
        <v>1263</v>
      </c>
      <c r="F191" s="227"/>
    </row>
    <row r="192" spans="1:6">
      <c r="A192" s="225"/>
      <c r="B192" s="231"/>
      <c r="C192" s="225" t="s">
        <v>5</v>
      </c>
      <c r="D192" s="226"/>
      <c r="E192" s="473"/>
      <c r="F192" s="227"/>
    </row>
    <row r="193" spans="1:6">
      <c r="A193" s="225"/>
      <c r="B193" s="231"/>
      <c r="C193" s="225" t="s">
        <v>6</v>
      </c>
      <c r="D193" s="226"/>
      <c r="E193" s="473"/>
      <c r="F193" s="227"/>
    </row>
    <row r="194" spans="1:6">
      <c r="A194" s="225"/>
      <c r="B194" s="231"/>
      <c r="C194" s="225" t="s">
        <v>7</v>
      </c>
      <c r="D194" s="226"/>
      <c r="E194" s="473"/>
      <c r="F194" s="227"/>
    </row>
    <row r="195" spans="1:6">
      <c r="A195" s="225"/>
      <c r="B195" s="231"/>
      <c r="C195" s="225" t="s">
        <v>8</v>
      </c>
      <c r="D195" s="226"/>
      <c r="E195" s="473"/>
      <c r="F195" s="227"/>
    </row>
    <row r="196" spans="1:6">
      <c r="A196" s="219"/>
      <c r="B196" s="219"/>
      <c r="C196" s="219"/>
      <c r="D196" s="219"/>
      <c r="E196" s="219"/>
      <c r="F196" s="219"/>
    </row>
    <row r="197" spans="1:6" ht="102">
      <c r="A197" s="225" t="s">
        <v>712</v>
      </c>
      <c r="B197" s="231" t="s">
        <v>273</v>
      </c>
      <c r="C197" s="225"/>
      <c r="D197" s="231" t="s">
        <v>713</v>
      </c>
      <c r="E197" s="473"/>
      <c r="F197" s="227"/>
    </row>
    <row r="198" spans="1:6">
      <c r="A198" s="225"/>
      <c r="B198" s="231"/>
      <c r="C198" s="225" t="s">
        <v>663</v>
      </c>
      <c r="D198" s="226"/>
      <c r="E198" s="473"/>
      <c r="F198" s="227"/>
    </row>
    <row r="199" spans="1:6" ht="38.25">
      <c r="A199" s="225"/>
      <c r="B199" s="231"/>
      <c r="C199" s="225" t="s">
        <v>4</v>
      </c>
      <c r="D199" s="226" t="s">
        <v>1179</v>
      </c>
      <c r="E199" s="26" t="s">
        <v>1263</v>
      </c>
      <c r="F199" s="227"/>
    </row>
    <row r="200" spans="1:6">
      <c r="A200" s="225"/>
      <c r="B200" s="231"/>
      <c r="C200" s="225" t="s">
        <v>5</v>
      </c>
      <c r="D200" s="226"/>
      <c r="E200" s="473"/>
      <c r="F200" s="227"/>
    </row>
    <row r="201" spans="1:6">
      <c r="A201" s="225"/>
      <c r="B201" s="231"/>
      <c r="C201" s="225" t="s">
        <v>6</v>
      </c>
      <c r="D201" s="226"/>
      <c r="E201" s="473"/>
      <c r="F201" s="227"/>
    </row>
    <row r="202" spans="1:6">
      <c r="A202" s="225"/>
      <c r="B202" s="231"/>
      <c r="C202" s="225" t="s">
        <v>7</v>
      </c>
      <c r="D202" s="226"/>
      <c r="E202" s="473"/>
      <c r="F202" s="227"/>
    </row>
    <row r="203" spans="1:6">
      <c r="A203" s="225"/>
      <c r="B203" s="231"/>
      <c r="C203" s="225" t="s">
        <v>8</v>
      </c>
      <c r="D203" s="226"/>
      <c r="E203" s="473"/>
      <c r="F203" s="227"/>
    </row>
    <row r="204" spans="1:6">
      <c r="A204" s="219"/>
      <c r="B204" s="219"/>
      <c r="C204" s="219"/>
      <c r="D204" s="219"/>
      <c r="E204" s="219"/>
      <c r="F204" s="219"/>
    </row>
    <row r="205" spans="1:6" ht="102">
      <c r="A205" s="225" t="s">
        <v>714</v>
      </c>
      <c r="B205" s="231" t="s">
        <v>274</v>
      </c>
      <c r="C205" s="225"/>
      <c r="D205" s="231" t="s">
        <v>715</v>
      </c>
      <c r="E205" s="473"/>
      <c r="F205" s="227"/>
    </row>
    <row r="206" spans="1:6">
      <c r="A206" s="225"/>
      <c r="B206" s="231"/>
      <c r="C206" s="225" t="s">
        <v>663</v>
      </c>
      <c r="D206" s="226"/>
      <c r="E206" s="473"/>
      <c r="F206" s="227"/>
    </row>
    <row r="207" spans="1:6" ht="38.25">
      <c r="A207" s="225"/>
      <c r="B207" s="231"/>
      <c r="C207" s="225" t="s">
        <v>4</v>
      </c>
      <c r="D207" s="226" t="s">
        <v>1179</v>
      </c>
      <c r="E207" s="26" t="s">
        <v>1263</v>
      </c>
      <c r="F207" s="227"/>
    </row>
    <row r="208" spans="1:6">
      <c r="A208" s="225"/>
      <c r="B208" s="231"/>
      <c r="C208" s="225" t="s">
        <v>5</v>
      </c>
      <c r="D208" s="226"/>
      <c r="E208" s="473"/>
      <c r="F208" s="227"/>
    </row>
    <row r="209" spans="1:6">
      <c r="A209" s="225"/>
      <c r="B209" s="231"/>
      <c r="C209" s="225" t="s">
        <v>6</v>
      </c>
      <c r="D209" s="226"/>
      <c r="E209" s="473"/>
      <c r="F209" s="227"/>
    </row>
    <row r="210" spans="1:6">
      <c r="A210" s="225"/>
      <c r="B210" s="231"/>
      <c r="C210" s="225" t="s">
        <v>7</v>
      </c>
      <c r="D210" s="226"/>
      <c r="E210" s="473"/>
      <c r="F210" s="227"/>
    </row>
    <row r="211" spans="1:6">
      <c r="A211" s="225"/>
      <c r="B211" s="231"/>
      <c r="C211" s="225" t="s">
        <v>8</v>
      </c>
      <c r="D211" s="226"/>
      <c r="E211" s="473"/>
      <c r="F211" s="227"/>
    </row>
    <row r="212" spans="1:6">
      <c r="A212" s="219"/>
      <c r="B212" s="219"/>
      <c r="C212" s="219"/>
      <c r="D212" s="219"/>
      <c r="E212" s="219"/>
      <c r="F212" s="219"/>
    </row>
    <row r="213" spans="1:6" ht="25.5">
      <c r="A213" s="223">
        <v>2.2000000000000002</v>
      </c>
      <c r="B213" s="224"/>
      <c r="C213" s="223"/>
      <c r="D213" s="224" t="s">
        <v>716</v>
      </c>
      <c r="E213" s="472"/>
      <c r="F213" s="230"/>
    </row>
    <row r="214" spans="1:6" ht="102">
      <c r="A214" s="225" t="s">
        <v>717</v>
      </c>
      <c r="B214" s="231" t="s">
        <v>718</v>
      </c>
      <c r="C214" s="225"/>
      <c r="D214" s="231" t="s">
        <v>719</v>
      </c>
      <c r="E214" s="473"/>
      <c r="F214" s="227"/>
    </row>
    <row r="215" spans="1:6">
      <c r="A215" s="225"/>
      <c r="B215" s="231"/>
      <c r="C215" s="225" t="s">
        <v>663</v>
      </c>
      <c r="D215" s="226"/>
      <c r="E215" s="473"/>
      <c r="F215" s="227"/>
    </row>
    <row r="216" spans="1:6">
      <c r="A216" s="225"/>
      <c r="B216" s="231"/>
      <c r="C216" s="225" t="s">
        <v>4</v>
      </c>
      <c r="D216" s="226" t="s">
        <v>1180</v>
      </c>
      <c r="E216" s="26" t="s">
        <v>1263</v>
      </c>
      <c r="F216" s="227"/>
    </row>
    <row r="217" spans="1:6">
      <c r="A217" s="225"/>
      <c r="B217" s="231"/>
      <c r="C217" s="225" t="s">
        <v>5</v>
      </c>
      <c r="D217" s="226"/>
      <c r="E217" s="473"/>
      <c r="F217" s="227"/>
    </row>
    <row r="218" spans="1:6">
      <c r="A218" s="225"/>
      <c r="B218" s="231"/>
      <c r="C218" s="225" t="s">
        <v>6</v>
      </c>
      <c r="D218" s="226"/>
      <c r="E218" s="473"/>
      <c r="F218" s="227"/>
    </row>
    <row r="219" spans="1:6">
      <c r="A219" s="225"/>
      <c r="B219" s="231"/>
      <c r="C219" s="225" t="s">
        <v>7</v>
      </c>
      <c r="D219" s="226"/>
      <c r="E219" s="473"/>
      <c r="F219" s="227"/>
    </row>
    <row r="220" spans="1:6">
      <c r="A220" s="225"/>
      <c r="B220" s="231"/>
      <c r="C220" s="225" t="s">
        <v>8</v>
      </c>
      <c r="D220" s="226"/>
      <c r="E220" s="473"/>
      <c r="F220" s="227"/>
    </row>
    <row r="221" spans="1:6">
      <c r="A221" s="219"/>
      <c r="B221" s="219"/>
      <c r="C221" s="219"/>
      <c r="D221" s="219"/>
      <c r="E221" s="219"/>
      <c r="F221" s="219"/>
    </row>
    <row r="222" spans="1:6" ht="89.25">
      <c r="A222" s="225" t="s">
        <v>720</v>
      </c>
      <c r="B222" s="231" t="s">
        <v>263</v>
      </c>
      <c r="C222" s="225"/>
      <c r="D222" s="231" t="s">
        <v>721</v>
      </c>
      <c r="E222" s="473"/>
      <c r="F222" s="227"/>
    </row>
    <row r="223" spans="1:6">
      <c r="A223" s="225"/>
      <c r="B223" s="231"/>
      <c r="C223" s="225" t="s">
        <v>663</v>
      </c>
      <c r="D223" s="226"/>
      <c r="E223" s="473"/>
      <c r="F223" s="227"/>
    </row>
    <row r="224" spans="1:6">
      <c r="A224" s="225"/>
      <c r="B224" s="231"/>
      <c r="C224" s="225" t="s">
        <v>4</v>
      </c>
      <c r="D224" s="226" t="s">
        <v>1181</v>
      </c>
      <c r="E224" s="26" t="s">
        <v>1263</v>
      </c>
      <c r="F224" s="227"/>
    </row>
    <row r="225" spans="1:6">
      <c r="A225" s="225"/>
      <c r="B225" s="231"/>
      <c r="C225" s="225" t="s">
        <v>5</v>
      </c>
      <c r="D225" s="226"/>
      <c r="E225" s="473"/>
      <c r="F225" s="227"/>
    </row>
    <row r="226" spans="1:6">
      <c r="A226" s="225"/>
      <c r="B226" s="231"/>
      <c r="C226" s="225" t="s">
        <v>6</v>
      </c>
      <c r="D226" s="226"/>
      <c r="E226" s="473"/>
      <c r="F226" s="227"/>
    </row>
    <row r="227" spans="1:6">
      <c r="A227" s="225"/>
      <c r="B227" s="231"/>
      <c r="C227" s="225" t="s">
        <v>7</v>
      </c>
      <c r="D227" s="226"/>
      <c r="E227" s="473"/>
      <c r="F227" s="227"/>
    </row>
    <row r="228" spans="1:6">
      <c r="A228" s="225"/>
      <c r="B228" s="231"/>
      <c r="C228" s="225" t="s">
        <v>8</v>
      </c>
      <c r="D228" s="226"/>
      <c r="E228" s="473"/>
      <c r="F228" s="227"/>
    </row>
    <row r="229" spans="1:6">
      <c r="A229" s="219"/>
      <c r="B229" s="219"/>
      <c r="C229" s="219"/>
      <c r="D229" s="219"/>
      <c r="E229" s="219"/>
      <c r="F229" s="219"/>
    </row>
    <row r="230" spans="1:6" ht="89.25">
      <c r="A230" s="225" t="s">
        <v>722</v>
      </c>
      <c r="B230" s="231" t="s">
        <v>723</v>
      </c>
      <c r="C230" s="225"/>
      <c r="D230" s="231" t="s">
        <v>724</v>
      </c>
      <c r="E230" s="473"/>
      <c r="F230" s="227"/>
    </row>
    <row r="231" spans="1:6">
      <c r="A231" s="225"/>
      <c r="B231" s="231"/>
      <c r="C231" s="225" t="s">
        <v>663</v>
      </c>
      <c r="D231" s="226"/>
      <c r="E231" s="473"/>
      <c r="F231" s="227"/>
    </row>
    <row r="232" spans="1:6">
      <c r="A232" s="225"/>
      <c r="B232" s="231"/>
      <c r="C232" s="225" t="s">
        <v>4</v>
      </c>
      <c r="D232" s="226" t="s">
        <v>1276</v>
      </c>
      <c r="E232" s="26" t="s">
        <v>1263</v>
      </c>
      <c r="F232" s="227"/>
    </row>
    <row r="233" spans="1:6">
      <c r="A233" s="225"/>
      <c r="B233" s="231"/>
      <c r="C233" s="225" t="s">
        <v>5</v>
      </c>
      <c r="D233" s="226"/>
      <c r="E233" s="473"/>
      <c r="F233" s="227"/>
    </row>
    <row r="234" spans="1:6">
      <c r="A234" s="225"/>
      <c r="B234" s="231"/>
      <c r="C234" s="225" t="s">
        <v>6</v>
      </c>
      <c r="D234" s="226"/>
      <c r="E234" s="473"/>
      <c r="F234" s="227"/>
    </row>
    <row r="235" spans="1:6">
      <c r="A235" s="225"/>
      <c r="B235" s="231"/>
      <c r="C235" s="225" t="s">
        <v>7</v>
      </c>
      <c r="D235" s="226"/>
      <c r="E235" s="473"/>
      <c r="F235" s="227"/>
    </row>
    <row r="236" spans="1:6">
      <c r="A236" s="225"/>
      <c r="B236" s="231"/>
      <c r="C236" s="225" t="s">
        <v>8</v>
      </c>
      <c r="D236" s="226"/>
      <c r="E236" s="473"/>
      <c r="F236" s="227"/>
    </row>
    <row r="237" spans="1:6">
      <c r="A237" s="219"/>
      <c r="B237" s="219"/>
      <c r="C237" s="219"/>
      <c r="D237" s="219"/>
      <c r="E237" s="219"/>
      <c r="F237" s="219"/>
    </row>
    <row r="238" spans="1:6" ht="76.5">
      <c r="A238" s="225" t="s">
        <v>725</v>
      </c>
      <c r="B238" s="231" t="s">
        <v>726</v>
      </c>
      <c r="C238" s="225"/>
      <c r="D238" s="231" t="s">
        <v>727</v>
      </c>
      <c r="E238" s="473"/>
      <c r="F238" s="227"/>
    </row>
    <row r="239" spans="1:6">
      <c r="A239" s="225"/>
      <c r="B239" s="231"/>
      <c r="C239" s="225" t="s">
        <v>663</v>
      </c>
      <c r="D239" s="226"/>
      <c r="E239" s="473"/>
      <c r="F239" s="227"/>
    </row>
    <row r="240" spans="1:6" ht="25.5">
      <c r="A240" s="225"/>
      <c r="B240" s="231"/>
      <c r="C240" s="225" t="s">
        <v>4</v>
      </c>
      <c r="D240" s="241" t="s">
        <v>1277</v>
      </c>
      <c r="E240" s="26" t="s">
        <v>1263</v>
      </c>
      <c r="F240" s="227"/>
    </row>
    <row r="241" spans="1:6">
      <c r="A241" s="225"/>
      <c r="B241" s="231"/>
      <c r="C241" s="225" t="s">
        <v>5</v>
      </c>
      <c r="D241" s="226"/>
      <c r="E241" s="473"/>
      <c r="F241" s="227"/>
    </row>
    <row r="242" spans="1:6">
      <c r="A242" s="225"/>
      <c r="B242" s="231"/>
      <c r="C242" s="225" t="s">
        <v>6</v>
      </c>
      <c r="D242" s="226"/>
      <c r="E242" s="473"/>
      <c r="F242" s="227"/>
    </row>
    <row r="243" spans="1:6">
      <c r="A243" s="225"/>
      <c r="B243" s="231"/>
      <c r="C243" s="225" t="s">
        <v>7</v>
      </c>
      <c r="D243" s="226"/>
      <c r="E243" s="473"/>
      <c r="F243" s="227"/>
    </row>
    <row r="244" spans="1:6">
      <c r="A244" s="225"/>
      <c r="B244" s="231"/>
      <c r="C244" s="225" t="s">
        <v>8</v>
      </c>
      <c r="D244" s="226"/>
      <c r="E244" s="473"/>
      <c r="F244" s="227"/>
    </row>
    <row r="245" spans="1:6">
      <c r="A245" s="219"/>
      <c r="B245" s="219"/>
      <c r="C245" s="219"/>
      <c r="D245" s="219"/>
      <c r="E245" s="219"/>
      <c r="F245" s="219"/>
    </row>
    <row r="246" spans="1:6" ht="89.25">
      <c r="A246" s="225" t="s">
        <v>728</v>
      </c>
      <c r="B246" s="231" t="s">
        <v>729</v>
      </c>
      <c r="C246" s="225"/>
      <c r="D246" s="231" t="s">
        <v>730</v>
      </c>
      <c r="E246" s="473"/>
      <c r="F246" s="227"/>
    </row>
    <row r="247" spans="1:6">
      <c r="A247" s="225"/>
      <c r="B247" s="231"/>
      <c r="C247" s="225" t="s">
        <v>663</v>
      </c>
      <c r="D247" s="226"/>
      <c r="E247" s="473"/>
      <c r="F247" s="227"/>
    </row>
    <row r="248" spans="1:6" ht="25.5">
      <c r="A248" s="225"/>
      <c r="B248" s="231"/>
      <c r="C248" s="225" t="s">
        <v>4</v>
      </c>
      <c r="D248" s="241" t="s">
        <v>1277</v>
      </c>
      <c r="E248" s="26" t="s">
        <v>1263</v>
      </c>
      <c r="F248" s="227"/>
    </row>
    <row r="249" spans="1:6">
      <c r="A249" s="225"/>
      <c r="B249" s="231"/>
      <c r="C249" s="225" t="s">
        <v>5</v>
      </c>
      <c r="D249" s="226"/>
      <c r="E249" s="473"/>
      <c r="F249" s="227"/>
    </row>
    <row r="250" spans="1:6">
      <c r="A250" s="225"/>
      <c r="B250" s="231"/>
      <c r="C250" s="225" t="s">
        <v>6</v>
      </c>
      <c r="D250" s="226"/>
      <c r="E250" s="473"/>
      <c r="F250" s="227"/>
    </row>
    <row r="251" spans="1:6">
      <c r="A251" s="225"/>
      <c r="B251" s="231"/>
      <c r="C251" s="225" t="s">
        <v>7</v>
      </c>
      <c r="D251" s="226"/>
      <c r="E251" s="473"/>
      <c r="F251" s="227"/>
    </row>
    <row r="252" spans="1:6">
      <c r="A252" s="225"/>
      <c r="B252" s="231"/>
      <c r="C252" s="225" t="s">
        <v>8</v>
      </c>
      <c r="D252" s="226"/>
      <c r="E252" s="473"/>
      <c r="F252" s="227"/>
    </row>
    <row r="253" spans="1:6">
      <c r="A253" s="219"/>
      <c r="B253" s="219"/>
      <c r="C253" s="219"/>
      <c r="D253" s="219"/>
      <c r="E253" s="219"/>
      <c r="F253" s="219"/>
    </row>
    <row r="254" spans="1:6" ht="63.75">
      <c r="A254" s="225" t="s">
        <v>731</v>
      </c>
      <c r="B254" s="231" t="s">
        <v>732</v>
      </c>
      <c r="C254" s="225"/>
      <c r="D254" s="231" t="s">
        <v>733</v>
      </c>
      <c r="E254" s="473"/>
      <c r="F254" s="227"/>
    </row>
    <row r="255" spans="1:6">
      <c r="A255" s="225"/>
      <c r="B255" s="231"/>
      <c r="C255" s="225" t="s">
        <v>663</v>
      </c>
      <c r="D255" s="226"/>
      <c r="E255" s="473"/>
      <c r="F255" s="227"/>
    </row>
    <row r="256" spans="1:6">
      <c r="A256" s="225"/>
      <c r="B256" s="231"/>
      <c r="C256" s="225" t="s">
        <v>4</v>
      </c>
      <c r="D256" s="226" t="s">
        <v>1182</v>
      </c>
      <c r="E256" s="26" t="s">
        <v>1263</v>
      </c>
      <c r="F256" s="227"/>
    </row>
    <row r="257" spans="1:6">
      <c r="A257" s="225"/>
      <c r="B257" s="231"/>
      <c r="C257" s="225" t="s">
        <v>5</v>
      </c>
      <c r="D257" s="226"/>
      <c r="E257" s="473"/>
      <c r="F257" s="227"/>
    </row>
    <row r="258" spans="1:6">
      <c r="A258" s="225"/>
      <c r="B258" s="231"/>
      <c r="C258" s="225" t="s">
        <v>6</v>
      </c>
      <c r="D258" s="226"/>
      <c r="E258" s="473"/>
      <c r="F258" s="227"/>
    </row>
    <row r="259" spans="1:6">
      <c r="A259" s="225"/>
      <c r="B259" s="231"/>
      <c r="C259" s="225" t="s">
        <v>7</v>
      </c>
      <c r="D259" s="226"/>
      <c r="E259" s="473"/>
      <c r="F259" s="227"/>
    </row>
    <row r="260" spans="1:6">
      <c r="A260" s="225"/>
      <c r="B260" s="231"/>
      <c r="C260" s="225" t="s">
        <v>8</v>
      </c>
      <c r="D260" s="226"/>
      <c r="E260" s="473"/>
      <c r="F260" s="227"/>
    </row>
    <row r="261" spans="1:6">
      <c r="A261" s="219"/>
      <c r="B261" s="219"/>
      <c r="C261" s="219"/>
      <c r="D261" s="219"/>
      <c r="E261" s="219"/>
      <c r="F261" s="219"/>
    </row>
    <row r="262" spans="1:6" ht="63.75">
      <c r="A262" s="225" t="s">
        <v>734</v>
      </c>
      <c r="B262" s="231" t="s">
        <v>735</v>
      </c>
      <c r="C262" s="225"/>
      <c r="D262" s="231" t="s">
        <v>736</v>
      </c>
      <c r="E262" s="473"/>
      <c r="F262" s="227"/>
    </row>
    <row r="263" spans="1:6">
      <c r="A263" s="225"/>
      <c r="B263" s="231"/>
      <c r="C263" s="225" t="s">
        <v>663</v>
      </c>
      <c r="D263" s="226"/>
      <c r="E263" s="473"/>
      <c r="F263" s="227"/>
    </row>
    <row r="264" spans="1:6">
      <c r="A264" s="225"/>
      <c r="B264" s="231"/>
      <c r="C264" s="225" t="s">
        <v>4</v>
      </c>
      <c r="D264" s="226" t="s">
        <v>1278</v>
      </c>
      <c r="E264" s="26" t="s">
        <v>1263</v>
      </c>
      <c r="F264" s="227"/>
    </row>
    <row r="265" spans="1:6">
      <c r="A265" s="225"/>
      <c r="B265" s="231"/>
      <c r="C265" s="225" t="s">
        <v>5</v>
      </c>
      <c r="D265" s="226"/>
      <c r="E265" s="473"/>
      <c r="F265" s="227"/>
    </row>
    <row r="266" spans="1:6">
      <c r="A266" s="225"/>
      <c r="B266" s="231"/>
      <c r="C266" s="225" t="s">
        <v>6</v>
      </c>
      <c r="D266" s="226"/>
      <c r="E266" s="473"/>
      <c r="F266" s="227"/>
    </row>
    <row r="267" spans="1:6">
      <c r="A267" s="225"/>
      <c r="B267" s="231"/>
      <c r="C267" s="225" t="s">
        <v>7</v>
      </c>
      <c r="D267" s="226"/>
      <c r="E267" s="473"/>
      <c r="F267" s="227"/>
    </row>
    <row r="268" spans="1:6">
      <c r="A268" s="225"/>
      <c r="B268" s="231"/>
      <c r="C268" s="225" t="s">
        <v>8</v>
      </c>
      <c r="D268" s="226"/>
      <c r="E268" s="473"/>
      <c r="F268" s="227"/>
    </row>
    <row r="269" spans="1:6">
      <c r="A269" s="219"/>
      <c r="B269" s="219"/>
      <c r="C269" s="219"/>
      <c r="D269" s="219"/>
      <c r="E269" s="219"/>
      <c r="F269" s="219"/>
    </row>
    <row r="270" spans="1:6" ht="63.75">
      <c r="A270" s="225" t="s">
        <v>737</v>
      </c>
      <c r="B270" s="231" t="s">
        <v>738</v>
      </c>
      <c r="C270" s="225"/>
      <c r="D270" s="231" t="s">
        <v>739</v>
      </c>
      <c r="E270" s="473"/>
      <c r="F270" s="227"/>
    </row>
    <row r="271" spans="1:6">
      <c r="A271" s="225"/>
      <c r="B271" s="231"/>
      <c r="C271" s="225" t="s">
        <v>663</v>
      </c>
      <c r="D271" s="226"/>
      <c r="E271" s="473"/>
      <c r="F271" s="227"/>
    </row>
    <row r="272" spans="1:6">
      <c r="A272" s="225"/>
      <c r="B272" s="231"/>
      <c r="C272" s="225" t="s">
        <v>4</v>
      </c>
      <c r="D272" s="226" t="s">
        <v>1183</v>
      </c>
      <c r="E272" s="26" t="s">
        <v>1263</v>
      </c>
      <c r="F272" s="227"/>
    </row>
    <row r="273" spans="1:6">
      <c r="A273" s="225"/>
      <c r="B273" s="231"/>
      <c r="C273" s="225" t="s">
        <v>5</v>
      </c>
      <c r="D273" s="226"/>
      <c r="E273" s="473"/>
      <c r="F273" s="227"/>
    </row>
    <row r="274" spans="1:6">
      <c r="A274" s="225"/>
      <c r="B274" s="231"/>
      <c r="C274" s="225" t="s">
        <v>6</v>
      </c>
      <c r="D274" s="226"/>
      <c r="E274" s="473"/>
      <c r="F274" s="227"/>
    </row>
    <row r="275" spans="1:6">
      <c r="A275" s="225"/>
      <c r="B275" s="231"/>
      <c r="C275" s="225" t="s">
        <v>7</v>
      </c>
      <c r="D275" s="226"/>
      <c r="E275" s="473"/>
      <c r="F275" s="227"/>
    </row>
    <row r="276" spans="1:6">
      <c r="A276" s="225"/>
      <c r="B276" s="231"/>
      <c r="C276" s="225" t="s">
        <v>8</v>
      </c>
      <c r="D276" s="226"/>
      <c r="E276" s="473"/>
      <c r="F276" s="227"/>
    </row>
    <row r="277" spans="1:6">
      <c r="A277" s="219"/>
      <c r="B277" s="219"/>
      <c r="C277" s="219"/>
      <c r="D277" s="219"/>
      <c r="E277" s="219"/>
      <c r="F277" s="219"/>
    </row>
    <row r="278" spans="1:6" ht="63.75">
      <c r="A278" s="225" t="s">
        <v>740</v>
      </c>
      <c r="B278" s="231" t="s">
        <v>741</v>
      </c>
      <c r="C278" s="225"/>
      <c r="D278" s="231" t="s">
        <v>742</v>
      </c>
      <c r="E278" s="473"/>
      <c r="F278" s="227"/>
    </row>
    <row r="279" spans="1:6">
      <c r="A279" s="225"/>
      <c r="B279" s="231"/>
      <c r="C279" s="225" t="s">
        <v>663</v>
      </c>
      <c r="D279" s="226"/>
      <c r="E279" s="473"/>
      <c r="F279" s="227"/>
    </row>
    <row r="280" spans="1:6" ht="25.5">
      <c r="A280" s="225"/>
      <c r="B280" s="231"/>
      <c r="C280" s="225" t="s">
        <v>4</v>
      </c>
      <c r="D280" s="226" t="s">
        <v>1184</v>
      </c>
      <c r="E280" s="26" t="s">
        <v>1263</v>
      </c>
      <c r="F280" s="227"/>
    </row>
    <row r="281" spans="1:6">
      <c r="A281" s="225"/>
      <c r="B281" s="231"/>
      <c r="C281" s="225" t="s">
        <v>5</v>
      </c>
      <c r="D281" s="226"/>
      <c r="E281" s="473"/>
      <c r="F281" s="227"/>
    </row>
    <row r="282" spans="1:6">
      <c r="A282" s="225"/>
      <c r="B282" s="231"/>
      <c r="C282" s="225" t="s">
        <v>6</v>
      </c>
      <c r="D282" s="226"/>
      <c r="E282" s="473"/>
      <c r="F282" s="227"/>
    </row>
    <row r="283" spans="1:6">
      <c r="A283" s="225"/>
      <c r="B283" s="231"/>
      <c r="C283" s="225" t="s">
        <v>7</v>
      </c>
      <c r="D283" s="226"/>
      <c r="E283" s="473"/>
      <c r="F283" s="227"/>
    </row>
    <row r="284" spans="1:6">
      <c r="A284" s="225"/>
      <c r="B284" s="231"/>
      <c r="C284" s="225" t="s">
        <v>8</v>
      </c>
      <c r="D284" s="226"/>
      <c r="E284" s="473"/>
      <c r="F284" s="227"/>
    </row>
    <row r="285" spans="1:6">
      <c r="A285" s="219"/>
      <c r="B285" s="219"/>
      <c r="C285" s="219"/>
      <c r="D285" s="219"/>
      <c r="E285" s="219"/>
      <c r="F285" s="219"/>
    </row>
    <row r="286" spans="1:6" ht="63.75">
      <c r="A286" s="225" t="s">
        <v>743</v>
      </c>
      <c r="B286" s="231" t="s">
        <v>744</v>
      </c>
      <c r="C286" s="225"/>
      <c r="D286" s="231" t="s">
        <v>745</v>
      </c>
      <c r="E286" s="473"/>
      <c r="F286" s="227"/>
    </row>
    <row r="287" spans="1:6">
      <c r="A287" s="225"/>
      <c r="B287" s="231"/>
      <c r="C287" s="225" t="s">
        <v>663</v>
      </c>
      <c r="D287" s="226"/>
      <c r="E287" s="473"/>
      <c r="F287" s="227"/>
    </row>
    <row r="288" spans="1:6" ht="25.5">
      <c r="A288" s="225"/>
      <c r="B288" s="231"/>
      <c r="C288" s="225" t="s">
        <v>4</v>
      </c>
      <c r="D288" s="226" t="s">
        <v>1185</v>
      </c>
      <c r="E288" s="26" t="s">
        <v>1263</v>
      </c>
      <c r="F288" s="227"/>
    </row>
    <row r="289" spans="1:6">
      <c r="A289" s="225"/>
      <c r="B289" s="231"/>
      <c r="C289" s="225" t="s">
        <v>5</v>
      </c>
      <c r="D289" s="226"/>
      <c r="E289" s="473"/>
      <c r="F289" s="227"/>
    </row>
    <row r="290" spans="1:6">
      <c r="A290" s="225"/>
      <c r="B290" s="231"/>
      <c r="C290" s="225" t="s">
        <v>6</v>
      </c>
      <c r="D290" s="226"/>
      <c r="E290" s="473"/>
      <c r="F290" s="227"/>
    </row>
    <row r="291" spans="1:6">
      <c r="A291" s="225"/>
      <c r="B291" s="231"/>
      <c r="C291" s="225" t="s">
        <v>7</v>
      </c>
      <c r="D291" s="226"/>
      <c r="E291" s="473"/>
      <c r="F291" s="227"/>
    </row>
    <row r="292" spans="1:6">
      <c r="A292" s="225"/>
      <c r="B292" s="231"/>
      <c r="C292" s="225" t="s">
        <v>8</v>
      </c>
      <c r="D292" s="226"/>
      <c r="E292" s="473"/>
      <c r="F292" s="227"/>
    </row>
    <row r="293" spans="1:6">
      <c r="A293" s="219"/>
      <c r="B293" s="219"/>
      <c r="C293" s="219"/>
      <c r="D293" s="219"/>
      <c r="E293" s="219"/>
      <c r="F293" s="219"/>
    </row>
    <row r="294" spans="1:6" ht="63.75">
      <c r="A294" s="225" t="s">
        <v>746</v>
      </c>
      <c r="B294" s="231" t="s">
        <v>747</v>
      </c>
      <c r="C294" s="225"/>
      <c r="D294" s="231" t="s">
        <v>748</v>
      </c>
      <c r="E294" s="473"/>
      <c r="F294" s="227"/>
    </row>
    <row r="295" spans="1:6">
      <c r="A295" s="225"/>
      <c r="B295" s="231"/>
      <c r="C295" s="225" t="s">
        <v>663</v>
      </c>
      <c r="D295" s="226"/>
      <c r="E295" s="473"/>
      <c r="F295" s="227"/>
    </row>
    <row r="296" spans="1:6">
      <c r="A296" s="225"/>
      <c r="B296" s="231"/>
      <c r="C296" s="225" t="s">
        <v>4</v>
      </c>
      <c r="D296" s="226" t="s">
        <v>1186</v>
      </c>
      <c r="E296" s="26" t="s">
        <v>1263</v>
      </c>
      <c r="F296" s="227"/>
    </row>
    <row r="297" spans="1:6">
      <c r="A297" s="225"/>
      <c r="B297" s="231"/>
      <c r="C297" s="225" t="s">
        <v>5</v>
      </c>
      <c r="D297" s="226"/>
      <c r="E297" s="473"/>
      <c r="F297" s="227"/>
    </row>
    <row r="298" spans="1:6">
      <c r="A298" s="225"/>
      <c r="B298" s="231"/>
      <c r="C298" s="225" t="s">
        <v>6</v>
      </c>
      <c r="D298" s="226"/>
      <c r="E298" s="473"/>
      <c r="F298" s="227"/>
    </row>
    <row r="299" spans="1:6">
      <c r="A299" s="225"/>
      <c r="B299" s="231"/>
      <c r="C299" s="225" t="s">
        <v>7</v>
      </c>
      <c r="D299" s="226"/>
      <c r="E299" s="473"/>
      <c r="F299" s="227"/>
    </row>
    <row r="300" spans="1:6">
      <c r="A300" s="225"/>
      <c r="B300" s="231"/>
      <c r="C300" s="225" t="s">
        <v>8</v>
      </c>
      <c r="D300" s="226"/>
      <c r="E300" s="473"/>
      <c r="F300" s="227"/>
    </row>
    <row r="301" spans="1:6">
      <c r="A301" s="219"/>
      <c r="B301" s="219"/>
      <c r="C301" s="219"/>
      <c r="D301" s="219"/>
      <c r="E301" s="219"/>
      <c r="F301" s="219"/>
    </row>
    <row r="302" spans="1:6" ht="63.75">
      <c r="A302" s="225" t="s">
        <v>749</v>
      </c>
      <c r="B302" s="231" t="s">
        <v>750</v>
      </c>
      <c r="C302" s="225"/>
      <c r="D302" s="231" t="s">
        <v>751</v>
      </c>
      <c r="E302" s="473"/>
      <c r="F302" s="227"/>
    </row>
    <row r="303" spans="1:6">
      <c r="A303" s="225"/>
      <c r="B303" s="231"/>
      <c r="C303" s="225" t="s">
        <v>663</v>
      </c>
      <c r="D303" s="226"/>
      <c r="E303" s="473"/>
      <c r="F303" s="227"/>
    </row>
    <row r="304" spans="1:6" ht="25.5">
      <c r="A304" s="225"/>
      <c r="B304" s="231"/>
      <c r="C304" s="225" t="s">
        <v>4</v>
      </c>
      <c r="D304" s="226" t="s">
        <v>1187</v>
      </c>
      <c r="E304" s="26" t="s">
        <v>1263</v>
      </c>
      <c r="F304" s="227"/>
    </row>
    <row r="305" spans="1:6">
      <c r="A305" s="225"/>
      <c r="B305" s="231"/>
      <c r="C305" s="225" t="s">
        <v>5</v>
      </c>
      <c r="D305" s="226"/>
      <c r="E305" s="473"/>
      <c r="F305" s="227"/>
    </row>
    <row r="306" spans="1:6">
      <c r="A306" s="225"/>
      <c r="B306" s="231"/>
      <c r="C306" s="225" t="s">
        <v>6</v>
      </c>
      <c r="D306" s="226"/>
      <c r="E306" s="473"/>
      <c r="F306" s="227"/>
    </row>
    <row r="307" spans="1:6">
      <c r="A307" s="225"/>
      <c r="B307" s="231"/>
      <c r="C307" s="225" t="s">
        <v>7</v>
      </c>
      <c r="D307" s="226"/>
      <c r="E307" s="473"/>
      <c r="F307" s="227"/>
    </row>
    <row r="308" spans="1:6">
      <c r="A308" s="225"/>
      <c r="B308" s="231"/>
      <c r="C308" s="225" t="s">
        <v>8</v>
      </c>
      <c r="D308" s="226"/>
      <c r="E308" s="473"/>
      <c r="F308" s="227"/>
    </row>
    <row r="309" spans="1:6">
      <c r="A309" s="219"/>
      <c r="B309" s="219"/>
      <c r="C309" s="219"/>
      <c r="D309" s="219"/>
      <c r="E309" s="219"/>
      <c r="F309" s="219"/>
    </row>
    <row r="310" spans="1:6" ht="63.75">
      <c r="A310" s="225" t="s">
        <v>752</v>
      </c>
      <c r="B310" s="231" t="s">
        <v>753</v>
      </c>
      <c r="C310" s="225"/>
      <c r="D310" s="231" t="s">
        <v>754</v>
      </c>
      <c r="E310" s="473"/>
      <c r="F310" s="227"/>
    </row>
    <row r="311" spans="1:6">
      <c r="A311" s="225"/>
      <c r="B311" s="231"/>
      <c r="C311" s="225" t="s">
        <v>663</v>
      </c>
      <c r="D311" s="226"/>
      <c r="E311" s="473"/>
      <c r="F311" s="227"/>
    </row>
    <row r="312" spans="1:6">
      <c r="A312" s="225"/>
      <c r="B312" s="231"/>
      <c r="C312" s="225" t="s">
        <v>4</v>
      </c>
      <c r="D312" s="226" t="s">
        <v>1188</v>
      </c>
      <c r="E312" s="26" t="s">
        <v>1263</v>
      </c>
      <c r="F312" s="227"/>
    </row>
    <row r="313" spans="1:6">
      <c r="A313" s="225"/>
      <c r="B313" s="231"/>
      <c r="C313" s="225" t="s">
        <v>5</v>
      </c>
      <c r="D313" s="226"/>
      <c r="E313" s="473"/>
      <c r="F313" s="227"/>
    </row>
    <row r="314" spans="1:6">
      <c r="A314" s="225"/>
      <c r="B314" s="231"/>
      <c r="C314" s="225" t="s">
        <v>6</v>
      </c>
      <c r="D314" s="226"/>
      <c r="E314" s="473"/>
      <c r="F314" s="227"/>
    </row>
    <row r="315" spans="1:6">
      <c r="A315" s="225"/>
      <c r="B315" s="231"/>
      <c r="C315" s="225" t="s">
        <v>7</v>
      </c>
      <c r="D315" s="226"/>
      <c r="E315" s="473"/>
      <c r="F315" s="227"/>
    </row>
    <row r="316" spans="1:6">
      <c r="A316" s="225"/>
      <c r="B316" s="231"/>
      <c r="C316" s="225" t="s">
        <v>8</v>
      </c>
      <c r="D316" s="226"/>
      <c r="E316" s="473"/>
      <c r="F316" s="227"/>
    </row>
    <row r="317" spans="1:6">
      <c r="A317" s="219"/>
      <c r="B317" s="219"/>
      <c r="C317" s="219"/>
      <c r="D317" s="219"/>
      <c r="E317" s="219"/>
      <c r="F317" s="219"/>
    </row>
    <row r="318" spans="1:6" ht="63.75">
      <c r="A318" s="225" t="s">
        <v>755</v>
      </c>
      <c r="B318" s="231" t="s">
        <v>756</v>
      </c>
      <c r="C318" s="225"/>
      <c r="D318" s="231" t="s">
        <v>757</v>
      </c>
      <c r="E318" s="473"/>
      <c r="F318" s="227"/>
    </row>
    <row r="319" spans="1:6">
      <c r="A319" s="225"/>
      <c r="B319" s="231"/>
      <c r="C319" s="225" t="s">
        <v>663</v>
      </c>
      <c r="D319" s="226"/>
      <c r="E319" s="473"/>
      <c r="F319" s="227"/>
    </row>
    <row r="320" spans="1:6">
      <c r="A320" s="225"/>
      <c r="B320" s="231"/>
      <c r="C320" s="225" t="s">
        <v>4</v>
      </c>
      <c r="D320" s="226" t="s">
        <v>1290</v>
      </c>
      <c r="E320" s="26" t="s">
        <v>1263</v>
      </c>
      <c r="F320" s="227"/>
    </row>
    <row r="321" spans="1:6">
      <c r="A321" s="225"/>
      <c r="B321" s="231"/>
      <c r="C321" s="225" t="s">
        <v>5</v>
      </c>
      <c r="D321" s="226"/>
      <c r="E321" s="473"/>
      <c r="F321" s="227"/>
    </row>
    <row r="322" spans="1:6">
      <c r="A322" s="225"/>
      <c r="B322" s="231"/>
      <c r="C322" s="225" t="s">
        <v>6</v>
      </c>
      <c r="D322" s="226"/>
      <c r="E322" s="473"/>
      <c r="F322" s="227"/>
    </row>
    <row r="323" spans="1:6">
      <c r="A323" s="225"/>
      <c r="B323" s="231"/>
      <c r="C323" s="225" t="s">
        <v>7</v>
      </c>
      <c r="D323" s="226"/>
      <c r="E323" s="473"/>
      <c r="F323" s="227"/>
    </row>
    <row r="324" spans="1:6">
      <c r="A324" s="225"/>
      <c r="B324" s="231"/>
      <c r="C324" s="225" t="s">
        <v>8</v>
      </c>
      <c r="D324" s="226"/>
      <c r="E324" s="473"/>
      <c r="F324" s="227"/>
    </row>
    <row r="325" spans="1:6">
      <c r="A325" s="219"/>
      <c r="B325" s="219"/>
      <c r="C325" s="219"/>
      <c r="D325" s="219"/>
      <c r="E325" s="219"/>
      <c r="F325" s="219"/>
    </row>
    <row r="326" spans="1:6" ht="153">
      <c r="A326" s="225" t="s">
        <v>758</v>
      </c>
      <c r="B326" s="231" t="s">
        <v>759</v>
      </c>
      <c r="C326" s="225"/>
      <c r="D326" s="231" t="s">
        <v>760</v>
      </c>
      <c r="E326" s="473"/>
      <c r="F326" s="227"/>
    </row>
    <row r="327" spans="1:6">
      <c r="A327" s="225"/>
      <c r="B327" s="231"/>
      <c r="C327" s="225" t="s">
        <v>663</v>
      </c>
      <c r="D327" s="226"/>
      <c r="E327" s="473"/>
      <c r="F327" s="227"/>
    </row>
    <row r="328" spans="1:6" ht="25.5">
      <c r="A328" s="225"/>
      <c r="B328" s="231"/>
      <c r="C328" s="225" t="s">
        <v>4</v>
      </c>
      <c r="D328" s="226" t="s">
        <v>1189</v>
      </c>
      <c r="E328" s="26" t="s">
        <v>1263</v>
      </c>
      <c r="F328" s="227"/>
    </row>
    <row r="329" spans="1:6">
      <c r="A329" s="225"/>
      <c r="B329" s="231"/>
      <c r="C329" s="225" t="s">
        <v>5</v>
      </c>
      <c r="D329" s="226"/>
      <c r="E329" s="473"/>
      <c r="F329" s="227"/>
    </row>
    <row r="330" spans="1:6">
      <c r="A330" s="225"/>
      <c r="B330" s="231"/>
      <c r="C330" s="225" t="s">
        <v>6</v>
      </c>
      <c r="D330" s="226"/>
      <c r="E330" s="473"/>
      <c r="F330" s="227"/>
    </row>
    <row r="331" spans="1:6">
      <c r="A331" s="225"/>
      <c r="B331" s="231"/>
      <c r="C331" s="225" t="s">
        <v>7</v>
      </c>
      <c r="D331" s="226"/>
      <c r="E331" s="473"/>
      <c r="F331" s="227"/>
    </row>
    <row r="332" spans="1:6">
      <c r="A332" s="225"/>
      <c r="B332" s="231"/>
      <c r="C332" s="225" t="s">
        <v>8</v>
      </c>
      <c r="D332" s="226"/>
      <c r="E332" s="473"/>
      <c r="F332" s="227"/>
    </row>
    <row r="333" spans="1:6">
      <c r="A333" s="219"/>
      <c r="B333" s="219"/>
      <c r="C333" s="219"/>
      <c r="D333" s="219"/>
      <c r="E333" s="219"/>
      <c r="F333" s="219"/>
    </row>
    <row r="334" spans="1:6" ht="178.5">
      <c r="A334" s="225" t="s">
        <v>761</v>
      </c>
      <c r="B334" s="231" t="s">
        <v>337</v>
      </c>
      <c r="C334" s="225"/>
      <c r="D334" s="231" t="s">
        <v>762</v>
      </c>
      <c r="E334" s="473"/>
      <c r="F334" s="227"/>
    </row>
    <row r="335" spans="1:6">
      <c r="A335" s="225"/>
      <c r="B335" s="231"/>
      <c r="C335" s="225" t="s">
        <v>663</v>
      </c>
      <c r="D335" s="226"/>
      <c r="E335" s="473"/>
      <c r="F335" s="227"/>
    </row>
    <row r="336" spans="1:6">
      <c r="A336" s="225"/>
      <c r="B336" s="231"/>
      <c r="C336" s="225" t="s">
        <v>4</v>
      </c>
      <c r="D336" s="226" t="s">
        <v>1190</v>
      </c>
      <c r="E336" s="26" t="s">
        <v>1263</v>
      </c>
      <c r="F336" s="227"/>
    </row>
    <row r="337" spans="1:6">
      <c r="A337" s="225"/>
      <c r="B337" s="231"/>
      <c r="C337" s="225" t="s">
        <v>5</v>
      </c>
      <c r="D337" s="226"/>
      <c r="E337" s="473"/>
      <c r="F337" s="227"/>
    </row>
    <row r="338" spans="1:6">
      <c r="A338" s="225"/>
      <c r="B338" s="231"/>
      <c r="C338" s="225" t="s">
        <v>6</v>
      </c>
      <c r="D338" s="226"/>
      <c r="E338" s="473"/>
      <c r="F338" s="227"/>
    </row>
    <row r="339" spans="1:6">
      <c r="A339" s="225"/>
      <c r="B339" s="231"/>
      <c r="C339" s="225" t="s">
        <v>7</v>
      </c>
      <c r="D339" s="226"/>
      <c r="E339" s="473"/>
      <c r="F339" s="227"/>
    </row>
    <row r="340" spans="1:6">
      <c r="A340" s="225"/>
      <c r="B340" s="231"/>
      <c r="C340" s="225" t="s">
        <v>8</v>
      </c>
      <c r="D340" s="226"/>
      <c r="E340" s="473"/>
      <c r="F340" s="227"/>
    </row>
    <row r="341" spans="1:6">
      <c r="A341" s="219"/>
      <c r="B341" s="219"/>
      <c r="C341" s="219"/>
      <c r="D341" s="219"/>
      <c r="E341" s="219"/>
      <c r="F341" s="219"/>
    </row>
    <row r="342" spans="1:6">
      <c r="A342" s="224">
        <v>2.2999999999999998</v>
      </c>
      <c r="B342" s="224"/>
      <c r="C342" s="224"/>
      <c r="D342" s="224" t="s">
        <v>763</v>
      </c>
      <c r="E342" s="472"/>
      <c r="F342" s="230"/>
    </row>
    <row r="343" spans="1:6" ht="204">
      <c r="A343" s="225" t="s">
        <v>764</v>
      </c>
      <c r="B343" s="231" t="s">
        <v>765</v>
      </c>
      <c r="C343" s="225"/>
      <c r="D343" s="231" t="s">
        <v>766</v>
      </c>
      <c r="E343" s="473"/>
      <c r="F343" s="227"/>
    </row>
    <row r="344" spans="1:6">
      <c r="A344" s="225"/>
      <c r="B344" s="231"/>
      <c r="C344" s="225" t="s">
        <v>663</v>
      </c>
      <c r="D344" s="226"/>
      <c r="E344" s="473"/>
      <c r="F344" s="227"/>
    </row>
    <row r="345" spans="1:6" ht="63.75">
      <c r="A345" s="225"/>
      <c r="B345" s="231"/>
      <c r="C345" s="225" t="s">
        <v>4</v>
      </c>
      <c r="D345" s="226" t="s">
        <v>1291</v>
      </c>
      <c r="E345" s="26" t="s">
        <v>1263</v>
      </c>
      <c r="F345" s="227"/>
    </row>
    <row r="346" spans="1:6">
      <c r="A346" s="225"/>
      <c r="B346" s="231"/>
      <c r="C346" s="225" t="s">
        <v>5</v>
      </c>
      <c r="D346" s="226"/>
      <c r="E346" s="473"/>
      <c r="F346" s="227"/>
    </row>
    <row r="347" spans="1:6">
      <c r="A347" s="225"/>
      <c r="B347" s="231"/>
      <c r="C347" s="225" t="s">
        <v>6</v>
      </c>
      <c r="D347" s="226"/>
      <c r="E347" s="473"/>
      <c r="F347" s="227"/>
    </row>
    <row r="348" spans="1:6">
      <c r="A348" s="225"/>
      <c r="B348" s="231"/>
      <c r="C348" s="225" t="s">
        <v>7</v>
      </c>
      <c r="D348" s="226"/>
      <c r="E348" s="473"/>
      <c r="F348" s="227"/>
    </row>
    <row r="349" spans="1:6">
      <c r="A349" s="225"/>
      <c r="B349" s="231"/>
      <c r="C349" s="225" t="s">
        <v>8</v>
      </c>
      <c r="D349" s="226"/>
      <c r="E349" s="473"/>
      <c r="F349" s="227"/>
    </row>
    <row r="350" spans="1:6">
      <c r="A350" s="219"/>
      <c r="B350" s="219"/>
      <c r="C350" s="219"/>
      <c r="D350" s="219"/>
      <c r="E350" s="219"/>
      <c r="F350" s="219"/>
    </row>
    <row r="351" spans="1:6" ht="140.25">
      <c r="A351" s="225" t="s">
        <v>767</v>
      </c>
      <c r="B351" s="231" t="s">
        <v>768</v>
      </c>
      <c r="C351" s="225"/>
      <c r="D351" s="231" t="s">
        <v>769</v>
      </c>
      <c r="E351" s="473"/>
      <c r="F351" s="227"/>
    </row>
    <row r="352" spans="1:6">
      <c r="A352" s="225"/>
      <c r="B352" s="231"/>
      <c r="C352" s="225" t="s">
        <v>663</v>
      </c>
      <c r="D352" s="226"/>
      <c r="E352" s="473"/>
      <c r="F352" s="227"/>
    </row>
    <row r="353" spans="1:6" ht="25.5">
      <c r="A353" s="225"/>
      <c r="B353" s="231"/>
      <c r="C353" s="225" t="s">
        <v>4</v>
      </c>
      <c r="D353" s="226" t="s">
        <v>1192</v>
      </c>
      <c r="E353" s="26" t="s">
        <v>1263</v>
      </c>
      <c r="F353" s="227"/>
    </row>
    <row r="354" spans="1:6">
      <c r="A354" s="225"/>
      <c r="B354" s="231"/>
      <c r="C354" s="225" t="s">
        <v>5</v>
      </c>
      <c r="D354" s="226"/>
      <c r="E354" s="473"/>
      <c r="F354" s="227"/>
    </row>
    <row r="355" spans="1:6">
      <c r="A355" s="225"/>
      <c r="B355" s="231"/>
      <c r="C355" s="225" t="s">
        <v>6</v>
      </c>
      <c r="D355" s="226"/>
      <c r="E355" s="473"/>
      <c r="F355" s="227"/>
    </row>
    <row r="356" spans="1:6">
      <c r="A356" s="225"/>
      <c r="B356" s="231"/>
      <c r="C356" s="225" t="s">
        <v>7</v>
      </c>
      <c r="D356" s="226"/>
      <c r="E356" s="473"/>
      <c r="F356" s="227"/>
    </row>
    <row r="357" spans="1:6">
      <c r="A357" s="225"/>
      <c r="B357" s="231"/>
      <c r="C357" s="225" t="s">
        <v>8</v>
      </c>
      <c r="D357" s="226"/>
      <c r="E357" s="473"/>
      <c r="F357" s="227"/>
    </row>
    <row r="358" spans="1:6">
      <c r="A358" s="219"/>
      <c r="B358" s="219"/>
      <c r="C358" s="219"/>
      <c r="D358" s="219"/>
      <c r="E358" s="219"/>
      <c r="F358" s="219"/>
    </row>
    <row r="359" spans="1:6" ht="178.5">
      <c r="A359" s="225" t="s">
        <v>770</v>
      </c>
      <c r="B359" s="231" t="s">
        <v>771</v>
      </c>
      <c r="C359" s="225"/>
      <c r="D359" s="231" t="s">
        <v>772</v>
      </c>
      <c r="E359" s="473"/>
      <c r="F359" s="227"/>
    </row>
    <row r="360" spans="1:6">
      <c r="A360" s="225"/>
      <c r="B360" s="231"/>
      <c r="C360" s="225" t="s">
        <v>663</v>
      </c>
      <c r="D360" s="226"/>
      <c r="E360" s="473"/>
      <c r="F360" s="227"/>
    </row>
    <row r="361" spans="1:6" ht="51">
      <c r="A361" s="225"/>
      <c r="B361" s="231"/>
      <c r="C361" s="225" t="s">
        <v>4</v>
      </c>
      <c r="D361" s="226" t="s">
        <v>1193</v>
      </c>
      <c r="E361" s="26" t="s">
        <v>1263</v>
      </c>
      <c r="F361" s="227"/>
    </row>
    <row r="362" spans="1:6">
      <c r="A362" s="225"/>
      <c r="B362" s="231"/>
      <c r="C362" s="225" t="s">
        <v>5</v>
      </c>
      <c r="D362" s="226"/>
      <c r="E362" s="473"/>
      <c r="F362" s="227"/>
    </row>
    <row r="363" spans="1:6">
      <c r="A363" s="225"/>
      <c r="B363" s="231"/>
      <c r="C363" s="225" t="s">
        <v>6</v>
      </c>
      <c r="D363" s="226"/>
      <c r="E363" s="473"/>
      <c r="F363" s="227"/>
    </row>
    <row r="364" spans="1:6">
      <c r="A364" s="225"/>
      <c r="B364" s="231"/>
      <c r="C364" s="225" t="s">
        <v>7</v>
      </c>
      <c r="D364" s="226"/>
      <c r="E364" s="473"/>
      <c r="F364" s="227"/>
    </row>
    <row r="365" spans="1:6">
      <c r="A365" s="225"/>
      <c r="B365" s="231"/>
      <c r="C365" s="225" t="s">
        <v>8</v>
      </c>
      <c r="D365" s="226"/>
      <c r="E365" s="473"/>
      <c r="F365" s="227"/>
    </row>
    <row r="366" spans="1:6">
      <c r="A366" s="219"/>
      <c r="B366" s="219"/>
      <c r="D366" s="219"/>
      <c r="E366" s="219"/>
      <c r="F366" s="219"/>
    </row>
    <row r="367" spans="1:6" ht="153">
      <c r="A367" s="225" t="s">
        <v>773</v>
      </c>
      <c r="B367" s="231" t="s">
        <v>758</v>
      </c>
      <c r="C367" s="225"/>
      <c r="D367" s="231" t="s">
        <v>774</v>
      </c>
      <c r="E367" s="473"/>
      <c r="F367" s="227"/>
    </row>
    <row r="368" spans="1:6">
      <c r="A368" s="225"/>
      <c r="B368" s="231"/>
      <c r="C368" s="225" t="s">
        <v>663</v>
      </c>
      <c r="D368" s="226"/>
      <c r="E368" s="473"/>
      <c r="F368" s="227"/>
    </row>
    <row r="369" spans="1:6" ht="38.25">
      <c r="A369" s="225"/>
      <c r="B369" s="231"/>
      <c r="C369" s="225" t="s">
        <v>4</v>
      </c>
      <c r="D369" s="226" t="s">
        <v>1191</v>
      </c>
      <c r="E369" s="26" t="s">
        <v>1263</v>
      </c>
      <c r="F369" s="227"/>
    </row>
    <row r="370" spans="1:6">
      <c r="A370" s="225"/>
      <c r="B370" s="231"/>
      <c r="C370" s="225" t="s">
        <v>5</v>
      </c>
      <c r="D370" s="226"/>
      <c r="E370" s="473"/>
      <c r="F370" s="227"/>
    </row>
    <row r="371" spans="1:6">
      <c r="A371" s="225"/>
      <c r="B371" s="231"/>
      <c r="C371" s="225" t="s">
        <v>6</v>
      </c>
      <c r="D371" s="226"/>
      <c r="E371" s="473"/>
      <c r="F371" s="227"/>
    </row>
    <row r="372" spans="1:6">
      <c r="A372" s="225"/>
      <c r="B372" s="231"/>
      <c r="C372" s="225" t="s">
        <v>7</v>
      </c>
      <c r="D372" s="226"/>
      <c r="E372" s="473"/>
      <c r="F372" s="227"/>
    </row>
    <row r="373" spans="1:6">
      <c r="A373" s="225"/>
      <c r="B373" s="231"/>
      <c r="C373" s="225" t="s">
        <v>8</v>
      </c>
      <c r="D373" s="226"/>
      <c r="E373" s="473"/>
      <c r="F373" s="227"/>
    </row>
    <row r="374" spans="1:6">
      <c r="A374" s="219"/>
      <c r="B374" s="219"/>
      <c r="D374" s="219"/>
      <c r="E374" s="219"/>
      <c r="F374" s="219"/>
    </row>
    <row r="375" spans="1:6" ht="140.25">
      <c r="A375" s="225" t="s">
        <v>775</v>
      </c>
      <c r="B375" s="231" t="s">
        <v>776</v>
      </c>
      <c r="C375" s="225"/>
      <c r="D375" s="231" t="s">
        <v>777</v>
      </c>
      <c r="E375" s="473"/>
      <c r="F375" s="227"/>
    </row>
    <row r="376" spans="1:6">
      <c r="A376" s="225"/>
      <c r="B376" s="231"/>
      <c r="C376" s="225" t="s">
        <v>663</v>
      </c>
      <c r="D376" s="226"/>
      <c r="E376" s="473"/>
      <c r="F376" s="227"/>
    </row>
    <row r="377" spans="1:6" ht="25.5">
      <c r="A377" s="225"/>
      <c r="B377" s="231"/>
      <c r="C377" s="225" t="s">
        <v>4</v>
      </c>
      <c r="D377" s="226" t="s">
        <v>1194</v>
      </c>
      <c r="E377" s="26" t="s">
        <v>1263</v>
      </c>
      <c r="F377" s="227"/>
    </row>
    <row r="378" spans="1:6">
      <c r="A378" s="225"/>
      <c r="B378" s="231"/>
      <c r="C378" s="225" t="s">
        <v>5</v>
      </c>
      <c r="D378" s="226"/>
      <c r="E378" s="473"/>
      <c r="F378" s="227"/>
    </row>
    <row r="379" spans="1:6">
      <c r="A379" s="225"/>
      <c r="B379" s="231"/>
      <c r="C379" s="225" t="s">
        <v>6</v>
      </c>
      <c r="D379" s="226"/>
      <c r="E379" s="473"/>
      <c r="F379" s="227"/>
    </row>
    <row r="380" spans="1:6">
      <c r="A380" s="225"/>
      <c r="B380" s="231"/>
      <c r="C380" s="225" t="s">
        <v>7</v>
      </c>
      <c r="D380" s="226"/>
      <c r="E380" s="473"/>
      <c r="F380" s="227"/>
    </row>
    <row r="381" spans="1:6">
      <c r="A381" s="225"/>
      <c r="B381" s="231"/>
      <c r="C381" s="225" t="s">
        <v>8</v>
      </c>
      <c r="D381" s="226"/>
      <c r="E381" s="473"/>
      <c r="F381" s="227"/>
    </row>
    <row r="382" spans="1:6">
      <c r="A382" s="219"/>
      <c r="B382" s="219"/>
      <c r="D382" s="219"/>
      <c r="E382" s="219"/>
      <c r="F382" s="219"/>
    </row>
    <row r="383" spans="1:6" ht="127.5">
      <c r="A383" s="225" t="s">
        <v>778</v>
      </c>
      <c r="B383" s="231" t="s">
        <v>779</v>
      </c>
      <c r="C383" s="225"/>
      <c r="D383" s="231" t="s">
        <v>780</v>
      </c>
      <c r="E383" s="473"/>
      <c r="F383" s="227"/>
    </row>
    <row r="384" spans="1:6">
      <c r="A384" s="225"/>
      <c r="B384" s="231"/>
      <c r="C384" s="225" t="s">
        <v>663</v>
      </c>
      <c r="D384" s="226"/>
      <c r="E384" s="473"/>
      <c r="F384" s="227"/>
    </row>
    <row r="385" spans="1:6" ht="25.5">
      <c r="A385" s="225"/>
      <c r="B385" s="231"/>
      <c r="C385" s="225" t="s">
        <v>4</v>
      </c>
      <c r="D385" s="226" t="s">
        <v>1195</v>
      </c>
      <c r="E385" s="26" t="s">
        <v>1263</v>
      </c>
      <c r="F385" s="227"/>
    </row>
    <row r="386" spans="1:6">
      <c r="A386" s="225"/>
      <c r="B386" s="231"/>
      <c r="C386" s="225" t="s">
        <v>5</v>
      </c>
      <c r="D386" s="226"/>
      <c r="E386" s="473"/>
      <c r="F386" s="227"/>
    </row>
    <row r="387" spans="1:6">
      <c r="A387" s="225"/>
      <c r="B387" s="231"/>
      <c r="C387" s="225" t="s">
        <v>6</v>
      </c>
      <c r="D387" s="226"/>
      <c r="E387" s="473"/>
      <c r="F387" s="227"/>
    </row>
    <row r="388" spans="1:6">
      <c r="A388" s="225"/>
      <c r="B388" s="231"/>
      <c r="C388" s="225" t="s">
        <v>7</v>
      </c>
      <c r="D388" s="226"/>
      <c r="E388" s="473"/>
      <c r="F388" s="227"/>
    </row>
    <row r="389" spans="1:6">
      <c r="A389" s="225"/>
      <c r="B389" s="231"/>
      <c r="C389" s="225" t="s">
        <v>8</v>
      </c>
      <c r="D389" s="226"/>
      <c r="E389" s="473"/>
      <c r="F389" s="227"/>
    </row>
    <row r="390" spans="1:6">
      <c r="A390" s="219"/>
      <c r="B390" s="219"/>
      <c r="D390" s="219"/>
      <c r="E390" s="219"/>
      <c r="F390" s="219"/>
    </row>
    <row r="391" spans="1:6" ht="140.25">
      <c r="A391" s="225" t="s">
        <v>781</v>
      </c>
      <c r="B391" s="231" t="s">
        <v>782</v>
      </c>
      <c r="C391" s="225"/>
      <c r="D391" s="231" t="s">
        <v>783</v>
      </c>
      <c r="E391" s="473"/>
      <c r="F391" s="227"/>
    </row>
    <row r="392" spans="1:6">
      <c r="A392" s="225"/>
      <c r="B392" s="231"/>
      <c r="C392" s="225" t="s">
        <v>663</v>
      </c>
      <c r="D392" s="226"/>
      <c r="E392" s="473"/>
      <c r="F392" s="227"/>
    </row>
    <row r="393" spans="1:6">
      <c r="A393" s="225"/>
      <c r="B393" s="231"/>
      <c r="C393" s="225" t="s">
        <v>4</v>
      </c>
      <c r="D393" s="226" t="s">
        <v>1196</v>
      </c>
      <c r="E393" s="26" t="s">
        <v>1263</v>
      </c>
      <c r="F393" s="227"/>
    </row>
    <row r="394" spans="1:6">
      <c r="A394" s="225"/>
      <c r="B394" s="231"/>
      <c r="C394" s="225" t="s">
        <v>5</v>
      </c>
      <c r="D394" s="226"/>
      <c r="E394" s="473"/>
      <c r="F394" s="227"/>
    </row>
    <row r="395" spans="1:6">
      <c r="A395" s="225"/>
      <c r="B395" s="231"/>
      <c r="C395" s="225" t="s">
        <v>6</v>
      </c>
      <c r="D395" s="226"/>
      <c r="E395" s="473"/>
      <c r="F395" s="227"/>
    </row>
    <row r="396" spans="1:6">
      <c r="A396" s="225"/>
      <c r="B396" s="231"/>
      <c r="C396" s="225" t="s">
        <v>7</v>
      </c>
      <c r="D396" s="226"/>
      <c r="E396" s="473"/>
      <c r="F396" s="227"/>
    </row>
    <row r="397" spans="1:6">
      <c r="A397" s="225"/>
      <c r="B397" s="231"/>
      <c r="C397" s="225" t="s">
        <v>8</v>
      </c>
      <c r="D397" s="226"/>
      <c r="E397" s="473"/>
      <c r="F397" s="227"/>
    </row>
    <row r="398" spans="1:6">
      <c r="A398" s="219"/>
      <c r="B398" s="219"/>
      <c r="D398" s="219"/>
      <c r="E398" s="219"/>
      <c r="F398" s="219"/>
    </row>
    <row r="399" spans="1:6" ht="127.5">
      <c r="A399" s="225" t="s">
        <v>784</v>
      </c>
      <c r="B399" s="231" t="s">
        <v>785</v>
      </c>
      <c r="C399" s="225"/>
      <c r="D399" s="231" t="s">
        <v>786</v>
      </c>
      <c r="E399" s="473"/>
      <c r="F399" s="227"/>
    </row>
    <row r="400" spans="1:6">
      <c r="A400" s="225"/>
      <c r="B400" s="231"/>
      <c r="C400" s="225" t="s">
        <v>663</v>
      </c>
      <c r="D400" s="226"/>
      <c r="E400" s="473"/>
      <c r="F400" s="227"/>
    </row>
    <row r="401" spans="1:6">
      <c r="A401" s="225"/>
      <c r="B401" s="231"/>
      <c r="C401" s="225" t="s">
        <v>4</v>
      </c>
      <c r="D401" s="226" t="s">
        <v>1197</v>
      </c>
      <c r="E401" s="26" t="s">
        <v>1263</v>
      </c>
      <c r="F401" s="227"/>
    </row>
    <row r="402" spans="1:6">
      <c r="A402" s="225"/>
      <c r="B402" s="231"/>
      <c r="C402" s="225" t="s">
        <v>5</v>
      </c>
      <c r="D402" s="226"/>
      <c r="E402" s="473"/>
      <c r="F402" s="227"/>
    </row>
    <row r="403" spans="1:6">
      <c r="A403" s="225"/>
      <c r="B403" s="231"/>
      <c r="C403" s="225" t="s">
        <v>6</v>
      </c>
      <c r="D403" s="226"/>
      <c r="E403" s="473"/>
      <c r="F403" s="227"/>
    </row>
    <row r="404" spans="1:6">
      <c r="A404" s="225"/>
      <c r="B404" s="231"/>
      <c r="C404" s="225" t="s">
        <v>7</v>
      </c>
      <c r="D404" s="226"/>
      <c r="E404" s="473"/>
      <c r="F404" s="227"/>
    </row>
    <row r="405" spans="1:6">
      <c r="A405" s="225"/>
      <c r="B405" s="231"/>
      <c r="C405" s="225" t="s">
        <v>8</v>
      </c>
      <c r="D405" s="226"/>
      <c r="E405" s="473"/>
      <c r="F405" s="227"/>
    </row>
    <row r="406" spans="1:6">
      <c r="A406" s="219"/>
      <c r="B406" s="219"/>
      <c r="D406" s="219"/>
      <c r="E406" s="219"/>
      <c r="F406" s="219"/>
    </row>
    <row r="407" spans="1:6" ht="114.75">
      <c r="A407" s="225" t="s">
        <v>787</v>
      </c>
      <c r="B407" s="231" t="s">
        <v>788</v>
      </c>
      <c r="C407" s="225"/>
      <c r="D407" s="231" t="s">
        <v>789</v>
      </c>
      <c r="E407" s="473"/>
      <c r="F407" s="227"/>
    </row>
    <row r="408" spans="1:6">
      <c r="A408" s="225"/>
      <c r="B408" s="231"/>
      <c r="C408" s="225" t="s">
        <v>663</v>
      </c>
      <c r="D408" s="226"/>
      <c r="E408" s="473"/>
      <c r="F408" s="227"/>
    </row>
    <row r="409" spans="1:6">
      <c r="A409" s="225"/>
      <c r="B409" s="231"/>
      <c r="C409" s="225" t="s">
        <v>4</v>
      </c>
      <c r="D409" s="226" t="s">
        <v>1197</v>
      </c>
      <c r="E409" s="26" t="s">
        <v>1263</v>
      </c>
      <c r="F409" s="227"/>
    </row>
    <row r="410" spans="1:6">
      <c r="A410" s="225"/>
      <c r="B410" s="231"/>
      <c r="C410" s="225" t="s">
        <v>5</v>
      </c>
      <c r="D410" s="226"/>
      <c r="E410" s="473"/>
      <c r="F410" s="227"/>
    </row>
    <row r="411" spans="1:6">
      <c r="A411" s="225"/>
      <c r="B411" s="231"/>
      <c r="C411" s="225" t="s">
        <v>6</v>
      </c>
      <c r="D411" s="226"/>
      <c r="E411" s="473"/>
      <c r="F411" s="227"/>
    </row>
    <row r="412" spans="1:6">
      <c r="A412" s="225"/>
      <c r="B412" s="231"/>
      <c r="C412" s="225" t="s">
        <v>7</v>
      </c>
      <c r="D412" s="226"/>
      <c r="E412" s="473"/>
      <c r="F412" s="227"/>
    </row>
    <row r="413" spans="1:6">
      <c r="A413" s="225"/>
      <c r="B413" s="231"/>
      <c r="C413" s="225" t="s">
        <v>8</v>
      </c>
      <c r="D413" s="226"/>
      <c r="E413" s="473"/>
      <c r="F413" s="227"/>
    </row>
    <row r="414" spans="1:6">
      <c r="A414" s="219"/>
      <c r="B414" s="219"/>
      <c r="D414" s="219"/>
      <c r="E414" s="219"/>
      <c r="F414" s="219"/>
    </row>
    <row r="415" spans="1:6">
      <c r="A415" s="223">
        <v>2.4</v>
      </c>
      <c r="B415" s="224"/>
      <c r="C415" s="223"/>
      <c r="D415" s="224" t="s">
        <v>790</v>
      </c>
      <c r="E415" s="472"/>
      <c r="F415" s="229"/>
    </row>
    <row r="416" spans="1:6" ht="76.5">
      <c r="A416" s="225" t="s">
        <v>791</v>
      </c>
      <c r="B416" s="231" t="s">
        <v>264</v>
      </c>
      <c r="C416" s="225"/>
      <c r="D416" s="231" t="s">
        <v>792</v>
      </c>
      <c r="E416" s="473"/>
      <c r="F416" s="227"/>
    </row>
    <row r="417" spans="1:6">
      <c r="A417" s="225"/>
      <c r="B417" s="231"/>
      <c r="C417" s="225" t="s">
        <v>663</v>
      </c>
      <c r="D417" s="226"/>
      <c r="E417" s="473"/>
      <c r="F417" s="227"/>
    </row>
    <row r="418" spans="1:6" ht="25.5">
      <c r="A418" s="225"/>
      <c r="B418" s="231"/>
      <c r="C418" s="225" t="s">
        <v>4</v>
      </c>
      <c r="D418" s="226" t="s">
        <v>1292</v>
      </c>
      <c r="E418" s="26" t="s">
        <v>1263</v>
      </c>
      <c r="F418" s="227"/>
    </row>
    <row r="419" spans="1:6">
      <c r="A419" s="225"/>
      <c r="B419" s="231"/>
      <c r="C419" s="225" t="s">
        <v>5</v>
      </c>
      <c r="D419" s="226"/>
      <c r="E419" s="473"/>
      <c r="F419" s="227"/>
    </row>
    <row r="420" spans="1:6">
      <c r="A420" s="225"/>
      <c r="B420" s="231"/>
      <c r="C420" s="225" t="s">
        <v>6</v>
      </c>
      <c r="D420" s="226"/>
      <c r="E420" s="473"/>
      <c r="F420" s="227"/>
    </row>
    <row r="421" spans="1:6">
      <c r="A421" s="225"/>
      <c r="B421" s="231"/>
      <c r="C421" s="225" t="s">
        <v>7</v>
      </c>
      <c r="D421" s="226"/>
      <c r="E421" s="473"/>
      <c r="F421" s="227"/>
    </row>
    <row r="422" spans="1:6">
      <c r="A422" s="225"/>
      <c r="B422" s="231"/>
      <c r="C422" s="225" t="s">
        <v>8</v>
      </c>
      <c r="D422" s="226"/>
      <c r="E422" s="473"/>
      <c r="F422" s="227"/>
    </row>
    <row r="423" spans="1:6">
      <c r="A423" s="219"/>
      <c r="B423" s="219"/>
      <c r="D423" s="219"/>
      <c r="E423" s="219"/>
      <c r="F423" s="219"/>
    </row>
    <row r="424" spans="1:6" ht="140.25">
      <c r="A424" s="225" t="s">
        <v>793</v>
      </c>
      <c r="B424" s="231" t="s">
        <v>265</v>
      </c>
      <c r="C424" s="225"/>
      <c r="D424" s="231" t="s">
        <v>794</v>
      </c>
      <c r="E424" s="473"/>
      <c r="F424" s="227"/>
    </row>
    <row r="425" spans="1:6">
      <c r="A425" s="225"/>
      <c r="B425" s="231"/>
      <c r="C425" s="225" t="s">
        <v>663</v>
      </c>
      <c r="D425" s="226"/>
      <c r="E425" s="473"/>
      <c r="F425" s="227"/>
    </row>
    <row r="426" spans="1:6">
      <c r="A426" s="225"/>
      <c r="B426" s="231"/>
      <c r="C426" s="225" t="s">
        <v>4</v>
      </c>
      <c r="D426" s="226" t="s">
        <v>1320</v>
      </c>
      <c r="E426" s="26" t="s">
        <v>1263</v>
      </c>
      <c r="F426" s="227"/>
    </row>
    <row r="427" spans="1:6">
      <c r="A427" s="225"/>
      <c r="B427" s="231"/>
      <c r="C427" s="225" t="s">
        <v>5</v>
      </c>
      <c r="D427" s="226"/>
      <c r="E427" s="473"/>
      <c r="F427" s="227"/>
    </row>
    <row r="428" spans="1:6">
      <c r="A428" s="225"/>
      <c r="B428" s="231"/>
      <c r="C428" s="225" t="s">
        <v>6</v>
      </c>
      <c r="D428" s="226"/>
      <c r="E428" s="473"/>
      <c r="F428" s="227"/>
    </row>
    <row r="429" spans="1:6">
      <c r="A429" s="225"/>
      <c r="B429" s="231"/>
      <c r="C429" s="225" t="s">
        <v>7</v>
      </c>
      <c r="D429" s="226"/>
      <c r="E429" s="473"/>
      <c r="F429" s="227"/>
    </row>
    <row r="430" spans="1:6">
      <c r="A430" s="225"/>
      <c r="B430" s="231"/>
      <c r="C430" s="225" t="s">
        <v>8</v>
      </c>
      <c r="D430" s="226"/>
      <c r="E430" s="473"/>
      <c r="F430" s="227"/>
    </row>
    <row r="431" spans="1:6">
      <c r="A431" s="219"/>
      <c r="B431" s="219"/>
      <c r="D431" s="219"/>
      <c r="E431" s="219"/>
      <c r="F431" s="219"/>
    </row>
    <row r="432" spans="1:6" ht="114.75">
      <c r="A432" s="225" t="s">
        <v>795</v>
      </c>
      <c r="B432" s="231" t="s">
        <v>266</v>
      </c>
      <c r="C432" s="225"/>
      <c r="D432" s="231" t="s">
        <v>796</v>
      </c>
      <c r="E432" s="473"/>
      <c r="F432" s="227"/>
    </row>
    <row r="433" spans="1:6">
      <c r="A433" s="225"/>
      <c r="B433" s="231"/>
      <c r="C433" s="225" t="s">
        <v>663</v>
      </c>
      <c r="D433" s="226"/>
      <c r="E433" s="473"/>
      <c r="F433" s="227"/>
    </row>
    <row r="434" spans="1:6" ht="25.5">
      <c r="A434" s="225"/>
      <c r="B434" s="231"/>
      <c r="C434" s="225" t="s">
        <v>4</v>
      </c>
      <c r="D434" s="241" t="s">
        <v>1279</v>
      </c>
      <c r="E434" s="26" t="s">
        <v>1263</v>
      </c>
      <c r="F434" s="227"/>
    </row>
    <row r="435" spans="1:6">
      <c r="A435" s="225"/>
      <c r="B435" s="231"/>
      <c r="C435" s="225" t="s">
        <v>5</v>
      </c>
      <c r="D435" s="226"/>
      <c r="E435" s="473"/>
      <c r="F435" s="227"/>
    </row>
    <row r="436" spans="1:6">
      <c r="A436" s="225"/>
      <c r="B436" s="231"/>
      <c r="C436" s="225" t="s">
        <v>6</v>
      </c>
      <c r="D436" s="226"/>
      <c r="E436" s="473"/>
      <c r="F436" s="227"/>
    </row>
    <row r="437" spans="1:6">
      <c r="A437" s="225"/>
      <c r="B437" s="231"/>
      <c r="C437" s="225" t="s">
        <v>7</v>
      </c>
      <c r="D437" s="226"/>
      <c r="E437" s="473"/>
      <c r="F437" s="227"/>
    </row>
    <row r="438" spans="1:6">
      <c r="A438" s="225"/>
      <c r="B438" s="231"/>
      <c r="C438" s="225" t="s">
        <v>8</v>
      </c>
      <c r="D438" s="226"/>
      <c r="E438" s="473"/>
      <c r="F438" s="227"/>
    </row>
    <row r="439" spans="1:6">
      <c r="A439" s="219"/>
      <c r="B439" s="219"/>
      <c r="D439" s="219"/>
      <c r="E439" s="219"/>
      <c r="F439" s="219"/>
    </row>
    <row r="440" spans="1:6" ht="76.5">
      <c r="A440" s="225" t="s">
        <v>797</v>
      </c>
      <c r="B440" s="231" t="s">
        <v>798</v>
      </c>
      <c r="C440" s="225"/>
      <c r="D440" s="231" t="s">
        <v>799</v>
      </c>
      <c r="E440" s="473"/>
      <c r="F440" s="227"/>
    </row>
    <row r="441" spans="1:6">
      <c r="A441" s="225"/>
      <c r="B441" s="231"/>
      <c r="C441" s="225" t="s">
        <v>663</v>
      </c>
      <c r="D441" s="226"/>
      <c r="E441" s="473"/>
      <c r="F441" s="227"/>
    </row>
    <row r="442" spans="1:6" ht="25.5">
      <c r="A442" s="225"/>
      <c r="B442" s="231"/>
      <c r="C442" s="225" t="s">
        <v>4</v>
      </c>
      <c r="D442" s="226" t="s">
        <v>1185</v>
      </c>
      <c r="E442" s="26" t="s">
        <v>1263</v>
      </c>
      <c r="F442" s="227"/>
    </row>
    <row r="443" spans="1:6">
      <c r="A443" s="225"/>
      <c r="B443" s="231"/>
      <c r="C443" s="225" t="s">
        <v>5</v>
      </c>
      <c r="D443" s="226"/>
      <c r="E443" s="473"/>
      <c r="F443" s="227"/>
    </row>
    <row r="444" spans="1:6">
      <c r="A444" s="225"/>
      <c r="B444" s="231"/>
      <c r="C444" s="225" t="s">
        <v>6</v>
      </c>
      <c r="D444" s="226"/>
      <c r="E444" s="473"/>
      <c r="F444" s="227"/>
    </row>
    <row r="445" spans="1:6">
      <c r="A445" s="225"/>
      <c r="B445" s="231"/>
      <c r="C445" s="225" t="s">
        <v>7</v>
      </c>
      <c r="D445" s="226"/>
      <c r="E445" s="473"/>
      <c r="F445" s="227"/>
    </row>
    <row r="446" spans="1:6">
      <c r="A446" s="225"/>
      <c r="B446" s="231"/>
      <c r="C446" s="225" t="s">
        <v>8</v>
      </c>
      <c r="D446" s="226"/>
      <c r="E446" s="473"/>
      <c r="F446" s="227"/>
    </row>
    <row r="447" spans="1:6">
      <c r="A447" s="219"/>
      <c r="B447" s="219"/>
      <c r="D447" s="219"/>
      <c r="E447" s="219"/>
      <c r="F447" s="219"/>
    </row>
    <row r="448" spans="1:6" ht="102">
      <c r="A448" s="225" t="s">
        <v>800</v>
      </c>
      <c r="B448" s="231" t="s">
        <v>801</v>
      </c>
      <c r="C448" s="225"/>
      <c r="D448" s="231" t="s">
        <v>802</v>
      </c>
      <c r="E448" s="473"/>
      <c r="F448" s="227"/>
    </row>
    <row r="449" spans="1:6">
      <c r="A449" s="225"/>
      <c r="B449" s="231"/>
      <c r="C449" s="225" t="s">
        <v>663</v>
      </c>
      <c r="D449" s="226"/>
      <c r="E449" s="473"/>
      <c r="F449" s="227"/>
    </row>
    <row r="450" spans="1:6" ht="25.5">
      <c r="A450" s="225"/>
      <c r="B450" s="231"/>
      <c r="C450" s="225" t="s">
        <v>4</v>
      </c>
      <c r="D450" s="226" t="s">
        <v>1198</v>
      </c>
      <c r="E450" s="26" t="s">
        <v>1263</v>
      </c>
      <c r="F450" s="227"/>
    </row>
    <row r="451" spans="1:6">
      <c r="A451" s="225"/>
      <c r="B451" s="231"/>
      <c r="C451" s="225" t="s">
        <v>5</v>
      </c>
      <c r="D451" s="226"/>
      <c r="E451" s="473"/>
      <c r="F451" s="227"/>
    </row>
    <row r="452" spans="1:6">
      <c r="A452" s="225"/>
      <c r="B452" s="231"/>
      <c r="C452" s="225" t="s">
        <v>6</v>
      </c>
      <c r="D452" s="226"/>
      <c r="E452" s="473"/>
      <c r="F452" s="227"/>
    </row>
    <row r="453" spans="1:6">
      <c r="A453" s="225"/>
      <c r="B453" s="231"/>
      <c r="C453" s="225" t="s">
        <v>7</v>
      </c>
      <c r="D453" s="226"/>
      <c r="E453" s="473"/>
      <c r="F453" s="227"/>
    </row>
    <row r="454" spans="1:6">
      <c r="A454" s="225"/>
      <c r="B454" s="231"/>
      <c r="C454" s="225" t="s">
        <v>8</v>
      </c>
      <c r="D454" s="226"/>
      <c r="E454" s="473"/>
      <c r="F454" s="227"/>
    </row>
    <row r="455" spans="1:6">
      <c r="A455" s="232"/>
      <c r="B455" s="233"/>
      <c r="C455" s="232"/>
      <c r="D455" s="233"/>
      <c r="E455" s="474"/>
      <c r="F455" s="219"/>
    </row>
    <row r="456" spans="1:6">
      <c r="A456" s="223">
        <v>2.5</v>
      </c>
      <c r="B456" s="224"/>
      <c r="C456" s="223"/>
      <c r="D456" s="224" t="s">
        <v>803</v>
      </c>
      <c r="E456" s="472"/>
      <c r="F456" s="229"/>
    </row>
    <row r="457" spans="1:6" ht="140.25">
      <c r="A457" s="225" t="s">
        <v>804</v>
      </c>
      <c r="B457" s="231" t="s">
        <v>805</v>
      </c>
      <c r="C457" s="225"/>
      <c r="D457" s="231" t="s">
        <v>806</v>
      </c>
      <c r="E457" s="473"/>
      <c r="F457" s="227"/>
    </row>
    <row r="458" spans="1:6">
      <c r="A458" s="225"/>
      <c r="B458" s="231"/>
      <c r="C458" s="225" t="s">
        <v>663</v>
      </c>
      <c r="D458" s="226"/>
      <c r="E458" s="473"/>
      <c r="F458" s="227"/>
    </row>
    <row r="459" spans="1:6" ht="25.5">
      <c r="A459" s="225"/>
      <c r="B459" s="231"/>
      <c r="C459" s="225" t="s">
        <v>4</v>
      </c>
      <c r="D459" s="241" t="s">
        <v>1293</v>
      </c>
      <c r="E459" s="26" t="s">
        <v>1263</v>
      </c>
      <c r="F459" s="227"/>
    </row>
    <row r="460" spans="1:6">
      <c r="A460" s="225"/>
      <c r="B460" s="231"/>
      <c r="C460" s="225" t="s">
        <v>5</v>
      </c>
      <c r="D460" s="226"/>
      <c r="E460" s="473"/>
      <c r="F460" s="227"/>
    </row>
    <row r="461" spans="1:6">
      <c r="A461" s="225"/>
      <c r="B461" s="231"/>
      <c r="C461" s="225" t="s">
        <v>6</v>
      </c>
      <c r="D461" s="226"/>
      <c r="E461" s="473"/>
      <c r="F461" s="227"/>
    </row>
    <row r="462" spans="1:6">
      <c r="A462" s="225"/>
      <c r="B462" s="231"/>
      <c r="C462" s="225" t="s">
        <v>7</v>
      </c>
      <c r="D462" s="226"/>
      <c r="E462" s="473"/>
      <c r="F462" s="227"/>
    </row>
    <row r="463" spans="1:6">
      <c r="A463" s="225"/>
      <c r="B463" s="231"/>
      <c r="C463" s="225" t="s">
        <v>8</v>
      </c>
      <c r="D463" s="226"/>
      <c r="E463" s="473"/>
      <c r="F463" s="227"/>
    </row>
    <row r="464" spans="1:6">
      <c r="A464" s="232"/>
      <c r="B464" s="233"/>
      <c r="C464" s="232"/>
      <c r="D464" s="233"/>
      <c r="E464" s="474"/>
      <c r="F464" s="219"/>
    </row>
    <row r="465" spans="1:6" ht="140.25">
      <c r="A465" s="225" t="s">
        <v>807</v>
      </c>
      <c r="B465" s="231" t="s">
        <v>283</v>
      </c>
      <c r="C465" s="225"/>
      <c r="D465" s="231" t="s">
        <v>808</v>
      </c>
      <c r="E465" s="473"/>
      <c r="F465" s="227"/>
    </row>
    <row r="466" spans="1:6">
      <c r="A466" s="225"/>
      <c r="B466" s="231"/>
      <c r="C466" s="225" t="s">
        <v>663</v>
      </c>
      <c r="D466" s="226"/>
      <c r="E466" s="473"/>
      <c r="F466" s="227"/>
    </row>
    <row r="467" spans="1:6" ht="25.5">
      <c r="A467" s="225"/>
      <c r="B467" s="231"/>
      <c r="C467" s="225" t="s">
        <v>4</v>
      </c>
      <c r="D467" s="241" t="s">
        <v>1293</v>
      </c>
      <c r="E467" s="26" t="s">
        <v>1263</v>
      </c>
      <c r="F467" s="227"/>
    </row>
    <row r="468" spans="1:6">
      <c r="A468" s="225"/>
      <c r="B468" s="231"/>
      <c r="C468" s="225" t="s">
        <v>5</v>
      </c>
      <c r="D468" s="226"/>
      <c r="E468" s="473"/>
      <c r="F468" s="227"/>
    </row>
    <row r="469" spans="1:6">
      <c r="A469" s="225"/>
      <c r="B469" s="231"/>
      <c r="C469" s="225" t="s">
        <v>6</v>
      </c>
      <c r="D469" s="226"/>
      <c r="E469" s="473"/>
      <c r="F469" s="227"/>
    </row>
    <row r="470" spans="1:6">
      <c r="A470" s="225"/>
      <c r="B470" s="231"/>
      <c r="C470" s="225" t="s">
        <v>7</v>
      </c>
      <c r="D470" s="226"/>
      <c r="E470" s="473"/>
      <c r="F470" s="227"/>
    </row>
    <row r="471" spans="1:6">
      <c r="A471" s="225"/>
      <c r="B471" s="231"/>
      <c r="C471" s="225" t="s">
        <v>8</v>
      </c>
      <c r="D471" s="226"/>
      <c r="E471" s="473"/>
      <c r="F471" s="227"/>
    </row>
    <row r="472" spans="1:6">
      <c r="A472" s="220"/>
      <c r="B472" s="192"/>
      <c r="C472" s="220"/>
      <c r="D472" s="219"/>
      <c r="E472" s="475"/>
      <c r="F472" s="219"/>
    </row>
    <row r="473" spans="1:6" ht="114.75">
      <c r="A473" s="225" t="s">
        <v>809</v>
      </c>
      <c r="B473" s="231" t="s">
        <v>810</v>
      </c>
      <c r="C473" s="225"/>
      <c r="D473" s="231" t="s">
        <v>811</v>
      </c>
      <c r="E473" s="473"/>
      <c r="F473" s="227"/>
    </row>
    <row r="474" spans="1:6">
      <c r="A474" s="225"/>
      <c r="B474" s="231"/>
      <c r="C474" s="225" t="s">
        <v>663</v>
      </c>
      <c r="D474" s="226"/>
      <c r="E474" s="473"/>
      <c r="F474" s="227"/>
    </row>
    <row r="475" spans="1:6" ht="25.5">
      <c r="A475" s="225"/>
      <c r="B475" s="231"/>
      <c r="C475" s="225" t="s">
        <v>4</v>
      </c>
      <c r="D475" s="226" t="s">
        <v>1199</v>
      </c>
      <c r="E475" s="26" t="s">
        <v>1263</v>
      </c>
      <c r="F475" s="227"/>
    </row>
    <row r="476" spans="1:6">
      <c r="A476" s="225"/>
      <c r="B476" s="231"/>
      <c r="C476" s="225" t="s">
        <v>5</v>
      </c>
      <c r="D476" s="226"/>
      <c r="E476" s="473"/>
      <c r="F476" s="227"/>
    </row>
    <row r="477" spans="1:6">
      <c r="A477" s="225"/>
      <c r="B477" s="231"/>
      <c r="C477" s="225" t="s">
        <v>6</v>
      </c>
      <c r="D477" s="226"/>
      <c r="E477" s="473"/>
      <c r="F477" s="227"/>
    </row>
    <row r="478" spans="1:6">
      <c r="A478" s="225"/>
      <c r="B478" s="231"/>
      <c r="C478" s="225" t="s">
        <v>7</v>
      </c>
      <c r="D478" s="226"/>
      <c r="E478" s="473"/>
      <c r="F478" s="227"/>
    </row>
    <row r="479" spans="1:6">
      <c r="A479" s="225"/>
      <c r="B479" s="231"/>
      <c r="C479" s="225" t="s">
        <v>8</v>
      </c>
      <c r="D479" s="226"/>
      <c r="E479" s="473"/>
      <c r="F479" s="227"/>
    </row>
    <row r="480" spans="1:6">
      <c r="A480" s="219"/>
      <c r="B480" s="219"/>
      <c r="D480" s="219"/>
      <c r="E480" s="219"/>
      <c r="F480" s="219"/>
    </row>
    <row r="481" spans="1:6" ht="76.5">
      <c r="A481" s="225" t="s">
        <v>812</v>
      </c>
      <c r="B481" s="231" t="s">
        <v>813</v>
      </c>
      <c r="C481" s="225"/>
      <c r="D481" s="231" t="s">
        <v>814</v>
      </c>
      <c r="E481" s="473"/>
      <c r="F481" s="227"/>
    </row>
    <row r="482" spans="1:6">
      <c r="A482" s="225"/>
      <c r="B482" s="231"/>
      <c r="C482" s="225" t="s">
        <v>663</v>
      </c>
      <c r="D482" s="226"/>
      <c r="E482" s="473"/>
      <c r="F482" s="227"/>
    </row>
    <row r="483" spans="1:6" ht="38.25">
      <c r="A483" s="225"/>
      <c r="B483" s="231"/>
      <c r="C483" s="225" t="s">
        <v>4</v>
      </c>
      <c r="D483" s="226" t="s">
        <v>1200</v>
      </c>
      <c r="E483" s="26" t="s">
        <v>1263</v>
      </c>
      <c r="F483" s="227"/>
    </row>
    <row r="484" spans="1:6">
      <c r="A484" s="225"/>
      <c r="B484" s="231"/>
      <c r="C484" s="225" t="s">
        <v>5</v>
      </c>
      <c r="D484" s="226"/>
      <c r="E484" s="473"/>
      <c r="F484" s="227"/>
    </row>
    <row r="485" spans="1:6">
      <c r="A485" s="225"/>
      <c r="B485" s="231"/>
      <c r="C485" s="225" t="s">
        <v>6</v>
      </c>
      <c r="D485" s="226"/>
      <c r="E485" s="473"/>
      <c r="F485" s="227"/>
    </row>
    <row r="486" spans="1:6">
      <c r="A486" s="225"/>
      <c r="B486" s="231"/>
      <c r="C486" s="225" t="s">
        <v>7</v>
      </c>
      <c r="D486" s="226"/>
      <c r="E486" s="473"/>
      <c r="F486" s="227"/>
    </row>
    <row r="487" spans="1:6">
      <c r="A487" s="225"/>
      <c r="B487" s="231"/>
      <c r="C487" s="225" t="s">
        <v>8</v>
      </c>
      <c r="D487" s="226"/>
      <c r="E487" s="473"/>
      <c r="F487" s="227"/>
    </row>
    <row r="488" spans="1:6">
      <c r="A488" s="219"/>
      <c r="B488" s="219"/>
      <c r="D488" s="219"/>
      <c r="E488" s="219"/>
      <c r="F488" s="219"/>
    </row>
    <row r="489" spans="1:6" ht="76.5">
      <c r="A489" s="225" t="s">
        <v>815</v>
      </c>
      <c r="B489" s="231" t="s">
        <v>816</v>
      </c>
      <c r="C489" s="225"/>
      <c r="D489" s="231" t="s">
        <v>817</v>
      </c>
      <c r="E489" s="473"/>
      <c r="F489" s="227"/>
    </row>
    <row r="490" spans="1:6">
      <c r="A490" s="225"/>
      <c r="B490" s="231"/>
      <c r="C490" s="225" t="s">
        <v>663</v>
      </c>
      <c r="D490" s="226"/>
      <c r="E490" s="473"/>
      <c r="F490" s="227"/>
    </row>
    <row r="491" spans="1:6" ht="51">
      <c r="A491" s="225"/>
      <c r="B491" s="231"/>
      <c r="C491" s="225" t="s">
        <v>4</v>
      </c>
      <c r="D491" s="226" t="s">
        <v>1201</v>
      </c>
      <c r="E491" s="26" t="s">
        <v>1263</v>
      </c>
      <c r="F491" s="227"/>
    </row>
    <row r="492" spans="1:6">
      <c r="A492" s="225"/>
      <c r="B492" s="231"/>
      <c r="C492" s="225" t="s">
        <v>5</v>
      </c>
      <c r="D492" s="226"/>
      <c r="E492" s="473"/>
      <c r="F492" s="227"/>
    </row>
    <row r="493" spans="1:6">
      <c r="A493" s="225"/>
      <c r="B493" s="231"/>
      <c r="C493" s="225" t="s">
        <v>6</v>
      </c>
      <c r="D493" s="226"/>
      <c r="E493" s="473"/>
      <c r="F493" s="227"/>
    </row>
    <row r="494" spans="1:6">
      <c r="A494" s="225"/>
      <c r="B494" s="231"/>
      <c r="C494" s="225" t="s">
        <v>7</v>
      </c>
      <c r="D494" s="226"/>
      <c r="E494" s="473"/>
      <c r="F494" s="227"/>
    </row>
    <row r="495" spans="1:6">
      <c r="A495" s="225"/>
      <c r="B495" s="231"/>
      <c r="C495" s="225" t="s">
        <v>8</v>
      </c>
      <c r="D495" s="226"/>
      <c r="E495" s="473"/>
      <c r="F495" s="227"/>
    </row>
    <row r="496" spans="1:6">
      <c r="A496" s="219"/>
      <c r="B496" s="219"/>
      <c r="D496" s="219"/>
      <c r="E496" s="219"/>
      <c r="F496" s="219"/>
    </row>
    <row r="497" spans="1:6">
      <c r="A497" s="223">
        <v>2.6</v>
      </c>
      <c r="B497" s="224"/>
      <c r="C497" s="223"/>
      <c r="D497" s="224" t="s">
        <v>818</v>
      </c>
      <c r="E497" s="472"/>
      <c r="F497" s="229"/>
    </row>
    <row r="498" spans="1:6" ht="178.5">
      <c r="A498" s="225" t="s">
        <v>819</v>
      </c>
      <c r="B498" s="231" t="s">
        <v>820</v>
      </c>
      <c r="C498" s="225"/>
      <c r="D498" s="231" t="s">
        <v>821</v>
      </c>
      <c r="E498" s="473"/>
      <c r="F498" s="227"/>
    </row>
    <row r="499" spans="1:6">
      <c r="A499" s="225"/>
      <c r="B499" s="231"/>
      <c r="C499" s="225" t="s">
        <v>663</v>
      </c>
      <c r="D499" s="226"/>
      <c r="E499" s="473"/>
      <c r="F499" s="227"/>
    </row>
    <row r="500" spans="1:6" ht="38.25">
      <c r="A500" s="225"/>
      <c r="B500" s="231"/>
      <c r="C500" s="225" t="s">
        <v>4</v>
      </c>
      <c r="D500" s="241" t="s">
        <v>1294</v>
      </c>
      <c r="E500" s="26" t="s">
        <v>1263</v>
      </c>
      <c r="F500" s="227"/>
    </row>
    <row r="501" spans="1:6">
      <c r="A501" s="225"/>
      <c r="B501" s="231"/>
      <c r="C501" s="225" t="s">
        <v>5</v>
      </c>
      <c r="D501" s="226"/>
      <c r="E501" s="473"/>
      <c r="F501" s="227"/>
    </row>
    <row r="502" spans="1:6">
      <c r="A502" s="225"/>
      <c r="B502" s="231"/>
      <c r="C502" s="225" t="s">
        <v>6</v>
      </c>
      <c r="D502" s="226"/>
      <c r="E502" s="473"/>
      <c r="F502" s="227"/>
    </row>
    <row r="503" spans="1:6">
      <c r="A503" s="225"/>
      <c r="B503" s="231"/>
      <c r="C503" s="225" t="s">
        <v>7</v>
      </c>
      <c r="D503" s="226"/>
      <c r="E503" s="473"/>
      <c r="F503" s="227"/>
    </row>
    <row r="504" spans="1:6">
      <c r="A504" s="225"/>
      <c r="B504" s="231"/>
      <c r="C504" s="225" t="s">
        <v>8</v>
      </c>
      <c r="D504" s="226"/>
      <c r="E504" s="473"/>
      <c r="F504" s="227"/>
    </row>
    <row r="505" spans="1:6">
      <c r="A505" s="232"/>
      <c r="B505" s="233"/>
      <c r="C505" s="232"/>
      <c r="D505" s="233"/>
      <c r="E505" s="474"/>
      <c r="F505" s="219"/>
    </row>
    <row r="506" spans="1:6">
      <c r="A506" s="223">
        <v>2.7</v>
      </c>
      <c r="B506" s="224"/>
      <c r="C506" s="223"/>
      <c r="D506" s="224" t="s">
        <v>822</v>
      </c>
      <c r="E506" s="472"/>
      <c r="F506" s="230"/>
    </row>
    <row r="507" spans="1:6" ht="127.5">
      <c r="A507" s="225" t="s">
        <v>823</v>
      </c>
      <c r="B507" s="231" t="s">
        <v>824</v>
      </c>
      <c r="C507" s="225"/>
      <c r="D507" s="231" t="s">
        <v>825</v>
      </c>
      <c r="E507" s="473"/>
      <c r="F507" s="227"/>
    </row>
    <row r="508" spans="1:6">
      <c r="A508" s="225"/>
      <c r="B508" s="231"/>
      <c r="C508" s="225" t="s">
        <v>663</v>
      </c>
      <c r="D508" s="226"/>
      <c r="E508" s="473"/>
      <c r="F508" s="227"/>
    </row>
    <row r="509" spans="1:6" ht="51">
      <c r="A509" s="225"/>
      <c r="B509" s="231"/>
      <c r="C509" s="225" t="s">
        <v>4</v>
      </c>
      <c r="D509" s="226" t="s">
        <v>1202</v>
      </c>
      <c r="E509" s="26" t="s">
        <v>1263</v>
      </c>
      <c r="F509" s="227"/>
    </row>
    <row r="510" spans="1:6">
      <c r="A510" s="225"/>
      <c r="B510" s="231"/>
      <c r="C510" s="225" t="s">
        <v>5</v>
      </c>
      <c r="D510" s="226"/>
      <c r="E510" s="473"/>
      <c r="F510" s="227"/>
    </row>
    <row r="511" spans="1:6">
      <c r="A511" s="225"/>
      <c r="B511" s="231"/>
      <c r="C511" s="225" t="s">
        <v>6</v>
      </c>
      <c r="D511" s="226"/>
      <c r="E511" s="473"/>
      <c r="F511" s="227"/>
    </row>
    <row r="512" spans="1:6">
      <c r="A512" s="225"/>
      <c r="B512" s="231"/>
      <c r="C512" s="225" t="s">
        <v>7</v>
      </c>
      <c r="D512" s="226"/>
      <c r="E512" s="473"/>
      <c r="F512" s="227"/>
    </row>
    <row r="513" spans="1:6">
      <c r="A513" s="225"/>
      <c r="B513" s="231"/>
      <c r="C513" s="225" t="s">
        <v>8</v>
      </c>
      <c r="D513" s="226"/>
      <c r="E513" s="473"/>
      <c r="F513" s="227"/>
    </row>
    <row r="514" spans="1:6">
      <c r="A514" s="220"/>
      <c r="B514" s="192"/>
      <c r="C514" s="220"/>
      <c r="D514" s="219"/>
      <c r="E514" s="475"/>
      <c r="F514" s="219"/>
    </row>
    <row r="515" spans="1:6">
      <c r="A515" s="223">
        <v>2.8</v>
      </c>
      <c r="B515" s="224"/>
      <c r="C515" s="223"/>
      <c r="D515" s="224" t="s">
        <v>826</v>
      </c>
      <c r="E515" s="472"/>
      <c r="F515" s="230"/>
    </row>
    <row r="516" spans="1:6" ht="191.25">
      <c r="A516" s="225" t="s">
        <v>827</v>
      </c>
      <c r="B516" s="231" t="s">
        <v>828</v>
      </c>
      <c r="C516" s="225"/>
      <c r="D516" s="231" t="s">
        <v>829</v>
      </c>
      <c r="E516" s="473"/>
      <c r="F516" s="227"/>
    </row>
    <row r="517" spans="1:6">
      <c r="A517" s="225"/>
      <c r="B517" s="231"/>
      <c r="C517" s="225" t="s">
        <v>663</v>
      </c>
      <c r="D517" s="226"/>
      <c r="E517" s="473"/>
      <c r="F517" s="227"/>
    </row>
    <row r="518" spans="1:6" ht="51">
      <c r="A518" s="225"/>
      <c r="B518" s="231"/>
      <c r="C518" s="225" t="s">
        <v>4</v>
      </c>
      <c r="D518" s="226" t="s">
        <v>1203</v>
      </c>
      <c r="E518" s="26" t="s">
        <v>1263</v>
      </c>
      <c r="F518" s="227"/>
    </row>
    <row r="519" spans="1:6">
      <c r="A519" s="225"/>
      <c r="B519" s="231"/>
      <c r="C519" s="225" t="s">
        <v>5</v>
      </c>
      <c r="D519" s="226"/>
      <c r="E519" s="473"/>
      <c r="F519" s="227"/>
    </row>
    <row r="520" spans="1:6">
      <c r="A520" s="225"/>
      <c r="B520" s="231"/>
      <c r="C520" s="225" t="s">
        <v>6</v>
      </c>
      <c r="D520" s="226"/>
      <c r="E520" s="473"/>
      <c r="F520" s="227"/>
    </row>
    <row r="521" spans="1:6">
      <c r="A521" s="225"/>
      <c r="B521" s="231"/>
      <c r="C521" s="225" t="s">
        <v>7</v>
      </c>
      <c r="D521" s="226"/>
      <c r="E521" s="473"/>
      <c r="F521" s="227"/>
    </row>
    <row r="522" spans="1:6">
      <c r="A522" s="225"/>
      <c r="B522" s="231"/>
      <c r="C522" s="225" t="s">
        <v>8</v>
      </c>
      <c r="D522" s="226"/>
      <c r="E522" s="473"/>
      <c r="F522" s="227"/>
    </row>
    <row r="523" spans="1:6">
      <c r="A523" s="219"/>
      <c r="B523" s="219"/>
      <c r="D523" s="219"/>
      <c r="E523" s="219"/>
      <c r="F523" s="219"/>
    </row>
    <row r="524" spans="1:6" ht="114.75">
      <c r="A524" s="225" t="s">
        <v>830</v>
      </c>
      <c r="B524" s="231" t="s">
        <v>831</v>
      </c>
      <c r="C524" s="225"/>
      <c r="D524" s="231" t="s">
        <v>832</v>
      </c>
      <c r="E524" s="473"/>
      <c r="F524" s="227"/>
    </row>
    <row r="525" spans="1:6">
      <c r="A525" s="225"/>
      <c r="B525" s="231"/>
      <c r="C525" s="225" t="s">
        <v>663</v>
      </c>
      <c r="D525" s="226"/>
      <c r="E525" s="473"/>
      <c r="F525" s="227"/>
    </row>
    <row r="526" spans="1:6" ht="25.5">
      <c r="A526" s="225"/>
      <c r="B526" s="231"/>
      <c r="C526" s="225" t="s">
        <v>4</v>
      </c>
      <c r="D526" s="241" t="s">
        <v>1295</v>
      </c>
      <c r="E526" s="26" t="s">
        <v>1263</v>
      </c>
      <c r="F526" s="227"/>
    </row>
    <row r="527" spans="1:6">
      <c r="A527" s="225"/>
      <c r="B527" s="231"/>
      <c r="C527" s="225" t="s">
        <v>5</v>
      </c>
      <c r="D527" s="226"/>
      <c r="E527" s="473"/>
      <c r="F527" s="227"/>
    </row>
    <row r="528" spans="1:6">
      <c r="A528" s="225"/>
      <c r="B528" s="231"/>
      <c r="C528" s="225" t="s">
        <v>6</v>
      </c>
      <c r="D528" s="226"/>
      <c r="E528" s="473"/>
      <c r="F528" s="227"/>
    </row>
    <row r="529" spans="1:6">
      <c r="A529" s="225"/>
      <c r="B529" s="231"/>
      <c r="C529" s="225" t="s">
        <v>7</v>
      </c>
      <c r="D529" s="226"/>
      <c r="E529" s="473"/>
      <c r="F529" s="227"/>
    </row>
    <row r="530" spans="1:6">
      <c r="A530" s="225"/>
      <c r="B530" s="231"/>
      <c r="C530" s="225" t="s">
        <v>8</v>
      </c>
      <c r="D530" s="226"/>
      <c r="E530" s="473"/>
      <c r="F530" s="227"/>
    </row>
    <row r="531" spans="1:6">
      <c r="A531" s="219"/>
      <c r="B531" s="219"/>
      <c r="D531" s="219"/>
      <c r="E531" s="219"/>
      <c r="F531" s="219"/>
    </row>
    <row r="532" spans="1:6" ht="38.25">
      <c r="A532" s="225" t="s">
        <v>833</v>
      </c>
      <c r="B532" s="231" t="s">
        <v>834</v>
      </c>
      <c r="C532" s="225"/>
      <c r="D532" s="231" t="s">
        <v>835</v>
      </c>
      <c r="E532" s="473"/>
      <c r="F532" s="227"/>
    </row>
    <row r="533" spans="1:6">
      <c r="A533" s="225"/>
      <c r="B533" s="231"/>
      <c r="C533" s="225" t="s">
        <v>663</v>
      </c>
      <c r="D533" s="226"/>
      <c r="E533" s="473"/>
      <c r="F533" s="227"/>
    </row>
    <row r="534" spans="1:6" ht="38.25">
      <c r="A534" s="225"/>
      <c r="B534" s="231"/>
      <c r="C534" s="225" t="s">
        <v>4</v>
      </c>
      <c r="D534" s="242" t="s">
        <v>1204</v>
      </c>
      <c r="E534" s="26" t="s">
        <v>1263</v>
      </c>
      <c r="F534" s="227"/>
    </row>
    <row r="535" spans="1:6">
      <c r="A535" s="225"/>
      <c r="B535" s="231"/>
      <c r="C535" s="225" t="s">
        <v>5</v>
      </c>
      <c r="D535" s="226"/>
      <c r="E535" s="473"/>
      <c r="F535" s="227"/>
    </row>
    <row r="536" spans="1:6">
      <c r="A536" s="225"/>
      <c r="B536" s="231"/>
      <c r="C536" s="225" t="s">
        <v>6</v>
      </c>
      <c r="D536" s="226"/>
      <c r="E536" s="473"/>
      <c r="F536" s="227"/>
    </row>
    <row r="537" spans="1:6">
      <c r="A537" s="225"/>
      <c r="B537" s="231"/>
      <c r="C537" s="225" t="s">
        <v>7</v>
      </c>
      <c r="D537" s="226"/>
      <c r="E537" s="473"/>
      <c r="F537" s="227"/>
    </row>
    <row r="538" spans="1:6">
      <c r="A538" s="225"/>
      <c r="B538" s="231"/>
      <c r="C538" s="225" t="s">
        <v>8</v>
      </c>
      <c r="D538" s="226"/>
      <c r="E538" s="473"/>
      <c r="F538" s="227"/>
    </row>
    <row r="539" spans="1:6">
      <c r="A539" s="219"/>
      <c r="B539" s="219"/>
      <c r="D539" s="219"/>
      <c r="E539" s="219"/>
      <c r="F539" s="219"/>
    </row>
    <row r="540" spans="1:6">
      <c r="A540" s="223">
        <v>2.9</v>
      </c>
      <c r="B540" s="224"/>
      <c r="C540" s="223"/>
      <c r="D540" s="224" t="s">
        <v>836</v>
      </c>
      <c r="E540" s="472"/>
      <c r="F540" s="230"/>
    </row>
    <row r="541" spans="1:6" ht="102">
      <c r="A541" s="225" t="s">
        <v>837</v>
      </c>
      <c r="B541" s="231" t="s">
        <v>838</v>
      </c>
      <c r="C541" s="225"/>
      <c r="D541" s="231" t="s">
        <v>839</v>
      </c>
      <c r="E541" s="473"/>
      <c r="F541" s="227"/>
    </row>
    <row r="542" spans="1:6">
      <c r="A542" s="225"/>
      <c r="B542" s="231"/>
      <c r="C542" s="225" t="s">
        <v>663</v>
      </c>
      <c r="D542" s="226"/>
      <c r="E542" s="473"/>
      <c r="F542" s="227"/>
    </row>
    <row r="543" spans="1:6" ht="25.5">
      <c r="A543" s="225"/>
      <c r="B543" s="231"/>
      <c r="C543" s="225" t="s">
        <v>4</v>
      </c>
      <c r="D543" s="226" t="s">
        <v>1205</v>
      </c>
      <c r="E543" s="26" t="s">
        <v>1263</v>
      </c>
      <c r="F543" s="227"/>
    </row>
    <row r="544" spans="1:6">
      <c r="A544" s="225"/>
      <c r="B544" s="231"/>
      <c r="C544" s="225" t="s">
        <v>5</v>
      </c>
      <c r="D544" s="226"/>
      <c r="E544" s="473"/>
      <c r="F544" s="227"/>
    </row>
    <row r="545" spans="1:6">
      <c r="A545" s="225"/>
      <c r="B545" s="231"/>
      <c r="C545" s="225" t="s">
        <v>6</v>
      </c>
      <c r="D545" s="226"/>
      <c r="E545" s="473"/>
      <c r="F545" s="227"/>
    </row>
    <row r="546" spans="1:6">
      <c r="A546" s="225"/>
      <c r="B546" s="231"/>
      <c r="C546" s="225" t="s">
        <v>7</v>
      </c>
      <c r="D546" s="226"/>
      <c r="E546" s="473"/>
      <c r="F546" s="227"/>
    </row>
    <row r="547" spans="1:6">
      <c r="A547" s="225"/>
      <c r="B547" s="231"/>
      <c r="C547" s="225" t="s">
        <v>8</v>
      </c>
      <c r="D547" s="226"/>
      <c r="E547" s="473"/>
      <c r="F547" s="227"/>
    </row>
    <row r="548" spans="1:6">
      <c r="A548" s="219"/>
      <c r="B548" s="219"/>
      <c r="D548" s="219"/>
      <c r="E548" s="219"/>
      <c r="F548" s="219"/>
    </row>
    <row r="549" spans="1:6" ht="89.25">
      <c r="A549" s="225" t="s">
        <v>840</v>
      </c>
      <c r="B549" s="231" t="s">
        <v>841</v>
      </c>
      <c r="C549" s="225"/>
      <c r="D549" s="231" t="s">
        <v>842</v>
      </c>
      <c r="E549" s="473"/>
      <c r="F549" s="227"/>
    </row>
    <row r="550" spans="1:6">
      <c r="A550" s="225"/>
      <c r="B550" s="231"/>
      <c r="C550" s="225" t="s">
        <v>663</v>
      </c>
      <c r="D550" s="226"/>
      <c r="E550" s="473"/>
      <c r="F550" s="227"/>
    </row>
    <row r="551" spans="1:6">
      <c r="A551" s="225"/>
      <c r="B551" s="231"/>
      <c r="C551" s="225" t="s">
        <v>4</v>
      </c>
      <c r="D551" s="242" t="s">
        <v>1206</v>
      </c>
      <c r="E551" s="26" t="s">
        <v>1263</v>
      </c>
      <c r="F551" s="227"/>
    </row>
    <row r="552" spans="1:6">
      <c r="A552" s="225"/>
      <c r="B552" s="231"/>
      <c r="C552" s="225" t="s">
        <v>5</v>
      </c>
      <c r="D552" s="226"/>
      <c r="E552" s="473"/>
      <c r="F552" s="227"/>
    </row>
    <row r="553" spans="1:6">
      <c r="A553" s="225"/>
      <c r="B553" s="231"/>
      <c r="C553" s="225" t="s">
        <v>6</v>
      </c>
      <c r="D553" s="226"/>
      <c r="E553" s="473"/>
      <c r="F553" s="227"/>
    </row>
    <row r="554" spans="1:6">
      <c r="A554" s="225"/>
      <c r="B554" s="231"/>
      <c r="C554" s="225" t="s">
        <v>7</v>
      </c>
      <c r="D554" s="226"/>
      <c r="E554" s="473"/>
      <c r="F554" s="227"/>
    </row>
    <row r="555" spans="1:6">
      <c r="A555" s="225"/>
      <c r="B555" s="231"/>
      <c r="C555" s="225" t="s">
        <v>8</v>
      </c>
      <c r="D555" s="226"/>
      <c r="E555" s="473"/>
      <c r="F555" s="227"/>
    </row>
    <row r="556" spans="1:6">
      <c r="A556" s="219"/>
      <c r="B556" s="219"/>
      <c r="D556" s="219"/>
      <c r="E556" s="219"/>
      <c r="F556" s="219"/>
    </row>
    <row r="557" spans="1:6" ht="89.25">
      <c r="A557" s="225" t="s">
        <v>843</v>
      </c>
      <c r="B557" s="231" t="s">
        <v>844</v>
      </c>
      <c r="C557" s="225"/>
      <c r="D557" s="231" t="s">
        <v>845</v>
      </c>
      <c r="E557" s="473"/>
      <c r="F557" s="227"/>
    </row>
    <row r="558" spans="1:6">
      <c r="A558" s="225"/>
      <c r="B558" s="231"/>
      <c r="C558" s="225" t="s">
        <v>663</v>
      </c>
      <c r="D558" s="226"/>
      <c r="E558" s="473"/>
      <c r="F558" s="227"/>
    </row>
    <row r="559" spans="1:6">
      <c r="A559" s="225"/>
      <c r="B559" s="231"/>
      <c r="C559" s="225" t="s">
        <v>4</v>
      </c>
      <c r="D559" s="242" t="s">
        <v>1206</v>
      </c>
      <c r="E559" s="26" t="s">
        <v>1263</v>
      </c>
      <c r="F559" s="227"/>
    </row>
    <row r="560" spans="1:6">
      <c r="A560" s="225"/>
      <c r="B560" s="231"/>
      <c r="C560" s="225" t="s">
        <v>5</v>
      </c>
      <c r="D560" s="226"/>
      <c r="E560" s="473"/>
      <c r="F560" s="227"/>
    </row>
    <row r="561" spans="1:6">
      <c r="A561" s="225"/>
      <c r="B561" s="231"/>
      <c r="C561" s="225" t="s">
        <v>6</v>
      </c>
      <c r="D561" s="226"/>
      <c r="E561" s="473"/>
      <c r="F561" s="227"/>
    </row>
    <row r="562" spans="1:6">
      <c r="A562" s="225"/>
      <c r="B562" s="231"/>
      <c r="C562" s="225" t="s">
        <v>7</v>
      </c>
      <c r="D562" s="226"/>
      <c r="E562" s="473"/>
      <c r="F562" s="227"/>
    </row>
    <row r="563" spans="1:6">
      <c r="A563" s="225"/>
      <c r="B563" s="231"/>
      <c r="C563" s="225" t="s">
        <v>8</v>
      </c>
      <c r="D563" s="226"/>
      <c r="E563" s="473"/>
      <c r="F563" s="227"/>
    </row>
    <row r="564" spans="1:6">
      <c r="A564" s="219"/>
      <c r="B564" s="219"/>
      <c r="D564" s="219"/>
      <c r="E564" s="219"/>
      <c r="F564" s="219"/>
    </row>
    <row r="565" spans="1:6">
      <c r="A565" s="234">
        <v>2.1</v>
      </c>
      <c r="B565" s="224"/>
      <c r="C565" s="223"/>
      <c r="D565" s="224" t="s">
        <v>846</v>
      </c>
      <c r="E565" s="472"/>
      <c r="F565" s="229"/>
    </row>
    <row r="566" spans="1:6" ht="102">
      <c r="A566" s="225" t="s">
        <v>847</v>
      </c>
      <c r="B566" s="231" t="s">
        <v>848</v>
      </c>
      <c r="C566" s="225"/>
      <c r="D566" s="231" t="s">
        <v>849</v>
      </c>
      <c r="E566" s="473"/>
      <c r="F566" s="227"/>
    </row>
    <row r="567" spans="1:6">
      <c r="A567" s="225"/>
      <c r="B567" s="231"/>
      <c r="C567" s="225" t="s">
        <v>663</v>
      </c>
      <c r="D567" s="226"/>
      <c r="E567" s="473"/>
      <c r="F567" s="227"/>
    </row>
    <row r="568" spans="1:6" ht="51">
      <c r="A568" s="225"/>
      <c r="B568" s="231"/>
      <c r="C568" s="225" t="s">
        <v>4</v>
      </c>
      <c r="D568" s="226" t="s">
        <v>1202</v>
      </c>
      <c r="E568" s="26" t="s">
        <v>1263</v>
      </c>
      <c r="F568" s="227"/>
    </row>
    <row r="569" spans="1:6">
      <c r="A569" s="225"/>
      <c r="B569" s="231"/>
      <c r="C569" s="225" t="s">
        <v>5</v>
      </c>
      <c r="D569" s="226"/>
      <c r="E569" s="473"/>
      <c r="F569" s="227"/>
    </row>
    <row r="570" spans="1:6">
      <c r="A570" s="225"/>
      <c r="B570" s="231"/>
      <c r="C570" s="225" t="s">
        <v>6</v>
      </c>
      <c r="D570" s="226"/>
      <c r="E570" s="473"/>
      <c r="F570" s="227"/>
    </row>
    <row r="571" spans="1:6">
      <c r="A571" s="225"/>
      <c r="B571" s="231"/>
      <c r="C571" s="225" t="s">
        <v>7</v>
      </c>
      <c r="D571" s="226"/>
      <c r="E571" s="473"/>
      <c r="F571" s="227"/>
    </row>
    <row r="572" spans="1:6">
      <c r="A572" s="225"/>
      <c r="B572" s="231"/>
      <c r="C572" s="225" t="s">
        <v>8</v>
      </c>
      <c r="D572" s="226"/>
      <c r="E572" s="473"/>
      <c r="F572" s="227"/>
    </row>
    <row r="573" spans="1:6">
      <c r="A573" s="219"/>
      <c r="B573" s="219"/>
      <c r="D573" s="219"/>
      <c r="E573" s="219"/>
      <c r="F573" s="219"/>
    </row>
    <row r="574" spans="1:6" ht="102">
      <c r="A574" s="225" t="s">
        <v>850</v>
      </c>
      <c r="B574" s="231" t="s">
        <v>851</v>
      </c>
      <c r="C574" s="225"/>
      <c r="D574" s="231" t="s">
        <v>852</v>
      </c>
      <c r="E574" s="473"/>
      <c r="F574" s="227"/>
    </row>
    <row r="575" spans="1:6">
      <c r="A575" s="225"/>
      <c r="B575" s="231"/>
      <c r="C575" s="225" t="s">
        <v>663</v>
      </c>
      <c r="D575" s="226"/>
      <c r="E575" s="473"/>
      <c r="F575" s="227"/>
    </row>
    <row r="576" spans="1:6" ht="51">
      <c r="A576" s="225"/>
      <c r="B576" s="231"/>
      <c r="C576" s="225" t="s">
        <v>4</v>
      </c>
      <c r="D576" s="226" t="s">
        <v>1202</v>
      </c>
      <c r="E576" s="26" t="s">
        <v>1263</v>
      </c>
      <c r="F576" s="227"/>
    </row>
    <row r="577" spans="1:6">
      <c r="A577" s="225"/>
      <c r="B577" s="231"/>
      <c r="C577" s="225" t="s">
        <v>5</v>
      </c>
      <c r="D577" s="226"/>
      <c r="E577" s="473"/>
      <c r="F577" s="227"/>
    </row>
    <row r="578" spans="1:6">
      <c r="A578" s="225"/>
      <c r="B578" s="231"/>
      <c r="C578" s="225" t="s">
        <v>6</v>
      </c>
      <c r="D578" s="226"/>
      <c r="E578" s="473"/>
      <c r="F578" s="227"/>
    </row>
    <row r="579" spans="1:6">
      <c r="A579" s="225"/>
      <c r="B579" s="231"/>
      <c r="C579" s="225" t="s">
        <v>7</v>
      </c>
      <c r="D579" s="226"/>
      <c r="E579" s="473"/>
      <c r="F579" s="227"/>
    </row>
    <row r="580" spans="1:6">
      <c r="A580" s="225"/>
      <c r="B580" s="231"/>
      <c r="C580" s="225" t="s">
        <v>8</v>
      </c>
      <c r="D580" s="226"/>
      <c r="E580" s="473"/>
      <c r="F580" s="227"/>
    </row>
    <row r="581" spans="1:6">
      <c r="A581" s="219"/>
      <c r="B581" s="219"/>
      <c r="D581" s="219"/>
      <c r="E581" s="219"/>
      <c r="F581" s="219"/>
    </row>
    <row r="582" spans="1:6" ht="102">
      <c r="A582" s="225" t="s">
        <v>853</v>
      </c>
      <c r="B582" s="231" t="s">
        <v>854</v>
      </c>
      <c r="C582" s="225"/>
      <c r="D582" s="231" t="s">
        <v>855</v>
      </c>
      <c r="E582" s="473"/>
      <c r="F582" s="227"/>
    </row>
    <row r="583" spans="1:6">
      <c r="A583" s="225"/>
      <c r="B583" s="231"/>
      <c r="C583" s="225" t="s">
        <v>663</v>
      </c>
      <c r="D583" s="226"/>
      <c r="E583" s="473"/>
      <c r="F583" s="227"/>
    </row>
    <row r="584" spans="1:6">
      <c r="A584" s="225"/>
      <c r="B584" s="231"/>
      <c r="C584" s="225" t="s">
        <v>4</v>
      </c>
      <c r="D584" s="226" t="s">
        <v>1207</v>
      </c>
      <c r="E584" s="26" t="s">
        <v>1263</v>
      </c>
      <c r="F584" s="227"/>
    </row>
    <row r="585" spans="1:6">
      <c r="A585" s="225"/>
      <c r="B585" s="231"/>
      <c r="C585" s="225" t="s">
        <v>5</v>
      </c>
      <c r="D585" s="226"/>
      <c r="E585" s="473"/>
      <c r="F585" s="227"/>
    </row>
    <row r="586" spans="1:6">
      <c r="A586" s="225"/>
      <c r="B586" s="231"/>
      <c r="C586" s="225" t="s">
        <v>6</v>
      </c>
      <c r="D586" s="226"/>
      <c r="E586" s="473"/>
      <c r="F586" s="227"/>
    </row>
    <row r="587" spans="1:6">
      <c r="A587" s="225"/>
      <c r="B587" s="231"/>
      <c r="C587" s="225" t="s">
        <v>7</v>
      </c>
      <c r="D587" s="226"/>
      <c r="E587" s="473"/>
      <c r="F587" s="227"/>
    </row>
    <row r="588" spans="1:6">
      <c r="A588" s="225"/>
      <c r="B588" s="231"/>
      <c r="C588" s="225" t="s">
        <v>8</v>
      </c>
      <c r="D588" s="226"/>
      <c r="E588" s="473"/>
      <c r="F588" s="227"/>
    </row>
    <row r="589" spans="1:6">
      <c r="A589" s="219"/>
      <c r="B589" s="219"/>
      <c r="D589" s="219"/>
      <c r="E589" s="219"/>
      <c r="F589" s="219"/>
    </row>
    <row r="590" spans="1:6" ht="89.25">
      <c r="A590" s="225" t="s">
        <v>856</v>
      </c>
      <c r="B590" s="231" t="s">
        <v>857</v>
      </c>
      <c r="C590" s="225"/>
      <c r="D590" s="231" t="s">
        <v>858</v>
      </c>
      <c r="E590" s="473"/>
      <c r="F590" s="227"/>
    </row>
    <row r="591" spans="1:6">
      <c r="A591" s="225"/>
      <c r="B591" s="231"/>
      <c r="C591" s="225" t="s">
        <v>663</v>
      </c>
      <c r="D591" s="226"/>
      <c r="E591" s="473"/>
      <c r="F591" s="227"/>
    </row>
    <row r="592" spans="1:6">
      <c r="A592" s="225"/>
      <c r="B592" s="231"/>
      <c r="C592" s="225" t="s">
        <v>4</v>
      </c>
      <c r="D592" s="226" t="s">
        <v>1207</v>
      </c>
      <c r="E592" s="26" t="s">
        <v>1263</v>
      </c>
      <c r="F592" s="227"/>
    </row>
    <row r="593" spans="1:6">
      <c r="A593" s="225"/>
      <c r="B593" s="231"/>
      <c r="C593" s="225" t="s">
        <v>5</v>
      </c>
      <c r="D593" s="226"/>
      <c r="E593" s="473"/>
      <c r="F593" s="227"/>
    </row>
    <row r="594" spans="1:6">
      <c r="A594" s="225"/>
      <c r="B594" s="231"/>
      <c r="C594" s="225" t="s">
        <v>6</v>
      </c>
      <c r="D594" s="226"/>
      <c r="E594" s="473"/>
      <c r="F594" s="227"/>
    </row>
    <row r="595" spans="1:6">
      <c r="A595" s="225"/>
      <c r="B595" s="231"/>
      <c r="C595" s="225" t="s">
        <v>7</v>
      </c>
      <c r="D595" s="226"/>
      <c r="E595" s="473"/>
      <c r="F595" s="227"/>
    </row>
    <row r="596" spans="1:6">
      <c r="A596" s="225"/>
      <c r="B596" s="231"/>
      <c r="C596" s="225" t="s">
        <v>8</v>
      </c>
      <c r="D596" s="226"/>
      <c r="E596" s="473"/>
      <c r="F596" s="227"/>
    </row>
    <row r="597" spans="1:6">
      <c r="A597" s="219"/>
      <c r="B597" s="219"/>
      <c r="D597" s="219"/>
      <c r="E597" s="219"/>
      <c r="F597" s="219"/>
    </row>
    <row r="598" spans="1:6">
      <c r="A598" s="223">
        <v>2.11</v>
      </c>
      <c r="B598" s="224"/>
      <c r="C598" s="223"/>
      <c r="D598" s="224" t="s">
        <v>859</v>
      </c>
      <c r="E598" s="472"/>
      <c r="F598" s="229"/>
    </row>
    <row r="599" spans="1:6" ht="76.5">
      <c r="A599" s="225" t="s">
        <v>860</v>
      </c>
      <c r="B599" s="231" t="s">
        <v>861</v>
      </c>
      <c r="C599" s="225"/>
      <c r="D599" s="231" t="s">
        <v>862</v>
      </c>
      <c r="E599" s="473"/>
      <c r="F599" s="227"/>
    </row>
    <row r="600" spans="1:6">
      <c r="A600" s="225"/>
      <c r="B600" s="231"/>
      <c r="C600" s="225" t="s">
        <v>663</v>
      </c>
      <c r="D600" s="226"/>
      <c r="E600" s="473"/>
      <c r="F600" s="227"/>
    </row>
    <row r="601" spans="1:6" ht="25.5">
      <c r="A601" s="225"/>
      <c r="B601" s="231"/>
      <c r="C601" s="225" t="s">
        <v>4</v>
      </c>
      <c r="D601" s="226" t="s">
        <v>1208</v>
      </c>
      <c r="E601" s="26" t="s">
        <v>1263</v>
      </c>
      <c r="F601" s="227"/>
    </row>
    <row r="602" spans="1:6">
      <c r="A602" s="225"/>
      <c r="B602" s="231"/>
      <c r="C602" s="225" t="s">
        <v>5</v>
      </c>
      <c r="D602" s="226"/>
      <c r="E602" s="473"/>
      <c r="F602" s="227"/>
    </row>
    <row r="603" spans="1:6">
      <c r="A603" s="225"/>
      <c r="B603" s="231"/>
      <c r="C603" s="225" t="s">
        <v>6</v>
      </c>
      <c r="D603" s="226"/>
      <c r="E603" s="473"/>
      <c r="F603" s="227"/>
    </row>
    <row r="604" spans="1:6">
      <c r="A604" s="225"/>
      <c r="B604" s="231"/>
      <c r="C604" s="225" t="s">
        <v>7</v>
      </c>
      <c r="D604" s="226"/>
      <c r="E604" s="473"/>
      <c r="F604" s="227"/>
    </row>
    <row r="605" spans="1:6">
      <c r="A605" s="225"/>
      <c r="B605" s="231"/>
      <c r="C605" s="225" t="s">
        <v>8</v>
      </c>
      <c r="D605" s="226"/>
      <c r="E605" s="473"/>
      <c r="F605" s="227"/>
    </row>
    <row r="606" spans="1:6">
      <c r="A606" s="219"/>
      <c r="B606" s="219"/>
      <c r="D606" s="219"/>
      <c r="E606" s="219"/>
      <c r="F606" s="219"/>
    </row>
    <row r="607" spans="1:6" ht="178.5">
      <c r="A607" s="225" t="s">
        <v>863</v>
      </c>
      <c r="B607" s="231" t="s">
        <v>864</v>
      </c>
      <c r="C607" s="225"/>
      <c r="D607" s="231" t="s">
        <v>865</v>
      </c>
      <c r="E607" s="473"/>
      <c r="F607" s="227"/>
    </row>
    <row r="608" spans="1:6">
      <c r="A608" s="225"/>
      <c r="B608" s="231"/>
      <c r="C608" s="225" t="s">
        <v>663</v>
      </c>
      <c r="D608" s="226"/>
      <c r="E608" s="473"/>
      <c r="F608" s="227"/>
    </row>
    <row r="609" spans="1:6" ht="25.5">
      <c r="A609" s="225"/>
      <c r="B609" s="231"/>
      <c r="C609" s="225" t="s">
        <v>4</v>
      </c>
      <c r="D609" s="226" t="s">
        <v>1208</v>
      </c>
      <c r="E609" s="26" t="s">
        <v>1263</v>
      </c>
      <c r="F609" s="227"/>
    </row>
    <row r="610" spans="1:6">
      <c r="A610" s="225"/>
      <c r="B610" s="231"/>
      <c r="C610" s="225" t="s">
        <v>5</v>
      </c>
      <c r="D610" s="226"/>
      <c r="E610" s="473"/>
      <c r="F610" s="227"/>
    </row>
    <row r="611" spans="1:6">
      <c r="A611" s="225"/>
      <c r="B611" s="231"/>
      <c r="C611" s="225" t="s">
        <v>6</v>
      </c>
      <c r="D611" s="226"/>
      <c r="E611" s="473"/>
      <c r="F611" s="227"/>
    </row>
    <row r="612" spans="1:6">
      <c r="A612" s="225"/>
      <c r="B612" s="231"/>
      <c r="C612" s="225" t="s">
        <v>7</v>
      </c>
      <c r="D612" s="226"/>
      <c r="E612" s="473"/>
      <c r="F612" s="227"/>
    </row>
    <row r="613" spans="1:6">
      <c r="A613" s="225"/>
      <c r="B613" s="231"/>
      <c r="C613" s="225" t="s">
        <v>8</v>
      </c>
      <c r="D613" s="226"/>
      <c r="E613" s="473"/>
      <c r="F613" s="227"/>
    </row>
    <row r="614" spans="1:6">
      <c r="A614" s="219"/>
      <c r="B614" s="219"/>
      <c r="D614" s="219"/>
      <c r="E614" s="219"/>
      <c r="F614" s="219"/>
    </row>
    <row r="615" spans="1:6" ht="140.25">
      <c r="A615" s="225" t="s">
        <v>866</v>
      </c>
      <c r="B615" s="231" t="s">
        <v>867</v>
      </c>
      <c r="C615" s="225"/>
      <c r="D615" s="231" t="s">
        <v>868</v>
      </c>
      <c r="E615" s="473"/>
      <c r="F615" s="227"/>
    </row>
    <row r="616" spans="1:6">
      <c r="A616" s="225"/>
      <c r="B616" s="231"/>
      <c r="C616" s="225" t="s">
        <v>663</v>
      </c>
      <c r="D616" s="226"/>
      <c r="E616" s="473"/>
      <c r="F616" s="227"/>
    </row>
    <row r="617" spans="1:6" ht="25.5">
      <c r="A617" s="225"/>
      <c r="B617" s="231"/>
      <c r="C617" s="225" t="s">
        <v>4</v>
      </c>
      <c r="D617" s="226" t="s">
        <v>1280</v>
      </c>
      <c r="E617" s="26" t="s">
        <v>1263</v>
      </c>
      <c r="F617" s="227"/>
    </row>
    <row r="618" spans="1:6">
      <c r="A618" s="225"/>
      <c r="B618" s="231"/>
      <c r="C618" s="225" t="s">
        <v>5</v>
      </c>
      <c r="D618" s="226"/>
      <c r="E618" s="473"/>
      <c r="F618" s="227"/>
    </row>
    <row r="619" spans="1:6">
      <c r="A619" s="225"/>
      <c r="B619" s="231"/>
      <c r="C619" s="225" t="s">
        <v>6</v>
      </c>
      <c r="D619" s="226"/>
      <c r="E619" s="473"/>
      <c r="F619" s="227"/>
    </row>
    <row r="620" spans="1:6">
      <c r="A620" s="225"/>
      <c r="B620" s="231"/>
      <c r="C620" s="225" t="s">
        <v>7</v>
      </c>
      <c r="D620" s="226"/>
      <c r="E620" s="473"/>
      <c r="F620" s="227"/>
    </row>
    <row r="621" spans="1:6">
      <c r="A621" s="225"/>
      <c r="B621" s="231"/>
      <c r="C621" s="225" t="s">
        <v>8</v>
      </c>
      <c r="D621" s="226"/>
      <c r="E621" s="473"/>
      <c r="F621" s="227"/>
    </row>
    <row r="622" spans="1:6">
      <c r="A622" s="219"/>
      <c r="B622" s="219"/>
      <c r="D622" s="219"/>
      <c r="E622" s="219"/>
      <c r="F622" s="219"/>
    </row>
    <row r="623" spans="1:6" ht="89.25">
      <c r="A623" s="225" t="s">
        <v>869</v>
      </c>
      <c r="B623" s="231" t="s">
        <v>870</v>
      </c>
      <c r="C623" s="225"/>
      <c r="D623" s="231" t="s">
        <v>871</v>
      </c>
      <c r="E623" s="473"/>
      <c r="F623" s="227"/>
    </row>
    <row r="624" spans="1:6">
      <c r="A624" s="225"/>
      <c r="B624" s="231"/>
      <c r="C624" s="225" t="s">
        <v>663</v>
      </c>
      <c r="D624" s="226"/>
      <c r="E624" s="473"/>
      <c r="F624" s="227"/>
    </row>
    <row r="625" spans="1:6" ht="25.5">
      <c r="A625" s="225"/>
      <c r="B625" s="231"/>
      <c r="C625" s="225" t="s">
        <v>4</v>
      </c>
      <c r="D625" s="226" t="s">
        <v>1296</v>
      </c>
      <c r="E625" s="26" t="s">
        <v>1263</v>
      </c>
      <c r="F625" s="227"/>
    </row>
    <row r="626" spans="1:6">
      <c r="A626" s="225"/>
      <c r="B626" s="231"/>
      <c r="C626" s="225" t="s">
        <v>5</v>
      </c>
      <c r="D626" s="226"/>
      <c r="E626" s="473"/>
      <c r="F626" s="227"/>
    </row>
    <row r="627" spans="1:6">
      <c r="A627" s="225"/>
      <c r="B627" s="231"/>
      <c r="C627" s="225" t="s">
        <v>6</v>
      </c>
      <c r="D627" s="226"/>
      <c r="E627" s="473"/>
      <c r="F627" s="227"/>
    </row>
    <row r="628" spans="1:6">
      <c r="A628" s="225"/>
      <c r="B628" s="231"/>
      <c r="C628" s="225" t="s">
        <v>7</v>
      </c>
      <c r="D628" s="226"/>
      <c r="E628" s="473"/>
      <c r="F628" s="227"/>
    </row>
    <row r="629" spans="1:6">
      <c r="A629" s="225"/>
      <c r="B629" s="231"/>
      <c r="C629" s="225" t="s">
        <v>8</v>
      </c>
      <c r="D629" s="226"/>
      <c r="E629" s="473"/>
      <c r="F629" s="227"/>
    </row>
    <row r="630" spans="1:6">
      <c r="A630" s="219"/>
      <c r="B630" s="219"/>
      <c r="D630" s="219"/>
      <c r="E630" s="219"/>
      <c r="F630" s="219"/>
    </row>
    <row r="631" spans="1:6">
      <c r="A631" s="223">
        <v>2.12</v>
      </c>
      <c r="B631" s="224"/>
      <c r="C631" s="223"/>
      <c r="D631" s="224" t="s">
        <v>872</v>
      </c>
      <c r="E631" s="472"/>
      <c r="F631" s="229"/>
    </row>
    <row r="632" spans="1:6" ht="165.75">
      <c r="A632" s="225" t="s">
        <v>873</v>
      </c>
      <c r="B632" s="231" t="s">
        <v>874</v>
      </c>
      <c r="C632" s="225"/>
      <c r="D632" s="231" t="s">
        <v>875</v>
      </c>
      <c r="E632" s="473"/>
      <c r="F632" s="227"/>
    </row>
    <row r="633" spans="1:6">
      <c r="A633" s="225"/>
      <c r="B633" s="231"/>
      <c r="C633" s="225" t="s">
        <v>663</v>
      </c>
      <c r="D633" s="226"/>
      <c r="E633" s="473"/>
      <c r="F633" s="227"/>
    </row>
    <row r="634" spans="1:6" ht="25.5">
      <c r="A634" s="225"/>
      <c r="B634" s="231"/>
      <c r="C634" s="225" t="s">
        <v>4</v>
      </c>
      <c r="D634" s="226" t="s">
        <v>1209</v>
      </c>
      <c r="E634" s="26" t="s">
        <v>1263</v>
      </c>
      <c r="F634" s="227"/>
    </row>
    <row r="635" spans="1:6">
      <c r="A635" s="225"/>
      <c r="B635" s="231"/>
      <c r="C635" s="225" t="s">
        <v>5</v>
      </c>
      <c r="D635" s="226"/>
      <c r="E635" s="473"/>
      <c r="F635" s="227"/>
    </row>
    <row r="636" spans="1:6">
      <c r="A636" s="225"/>
      <c r="B636" s="231"/>
      <c r="C636" s="225" t="s">
        <v>6</v>
      </c>
      <c r="D636" s="226"/>
      <c r="E636" s="473"/>
      <c r="F636" s="227"/>
    </row>
    <row r="637" spans="1:6">
      <c r="A637" s="225"/>
      <c r="B637" s="231"/>
      <c r="C637" s="225" t="s">
        <v>7</v>
      </c>
      <c r="D637" s="226"/>
      <c r="E637" s="473"/>
      <c r="F637" s="227"/>
    </row>
    <row r="638" spans="1:6">
      <c r="A638" s="225"/>
      <c r="B638" s="231"/>
      <c r="C638" s="225" t="s">
        <v>8</v>
      </c>
      <c r="D638" s="226"/>
      <c r="E638" s="473"/>
      <c r="F638" s="227"/>
    </row>
    <row r="639" spans="1:6">
      <c r="A639" s="219"/>
      <c r="B639" s="219"/>
      <c r="D639" s="219"/>
      <c r="E639" s="219"/>
      <c r="F639" s="219"/>
    </row>
    <row r="640" spans="1:6" ht="114.75">
      <c r="A640" s="225" t="s">
        <v>876</v>
      </c>
      <c r="B640" s="231" t="s">
        <v>877</v>
      </c>
      <c r="C640" s="225"/>
      <c r="D640" s="231" t="s">
        <v>878</v>
      </c>
      <c r="E640" s="473"/>
      <c r="F640" s="227"/>
    </row>
    <row r="641" spans="1:6">
      <c r="A641" s="225"/>
      <c r="B641" s="231"/>
      <c r="C641" s="225" t="s">
        <v>663</v>
      </c>
      <c r="D641" s="226"/>
      <c r="E641" s="473"/>
      <c r="F641" s="227"/>
    </row>
    <row r="642" spans="1:6" ht="25.5">
      <c r="A642" s="225"/>
      <c r="B642" s="231"/>
      <c r="C642" s="225" t="s">
        <v>4</v>
      </c>
      <c r="D642" s="226" t="s">
        <v>1210</v>
      </c>
      <c r="E642" s="26" t="s">
        <v>1263</v>
      </c>
      <c r="F642" s="227"/>
    </row>
    <row r="643" spans="1:6">
      <c r="A643" s="225"/>
      <c r="B643" s="231"/>
      <c r="C643" s="225" t="s">
        <v>5</v>
      </c>
      <c r="D643" s="226"/>
      <c r="E643" s="473"/>
      <c r="F643" s="227"/>
    </row>
    <row r="644" spans="1:6">
      <c r="A644" s="225"/>
      <c r="B644" s="231"/>
      <c r="C644" s="225" t="s">
        <v>6</v>
      </c>
      <c r="D644" s="226"/>
      <c r="E644" s="473"/>
      <c r="F644" s="227"/>
    </row>
    <row r="645" spans="1:6">
      <c r="A645" s="225"/>
      <c r="B645" s="231"/>
      <c r="C645" s="225" t="s">
        <v>7</v>
      </c>
      <c r="D645" s="226"/>
      <c r="E645" s="473"/>
      <c r="F645" s="227"/>
    </row>
    <row r="646" spans="1:6">
      <c r="A646" s="225"/>
      <c r="B646" s="231"/>
      <c r="C646" s="225" t="s">
        <v>8</v>
      </c>
      <c r="D646" s="226"/>
      <c r="E646" s="473"/>
      <c r="F646" s="227"/>
    </row>
    <row r="647" spans="1:6">
      <c r="A647" s="219"/>
      <c r="B647" s="219"/>
      <c r="D647" s="219"/>
      <c r="E647" s="219"/>
      <c r="F647" s="219"/>
    </row>
    <row r="648" spans="1:6">
      <c r="A648" s="223">
        <v>2.13</v>
      </c>
      <c r="B648" s="224"/>
      <c r="C648" s="223"/>
      <c r="D648" s="224" t="s">
        <v>879</v>
      </c>
      <c r="E648" s="472"/>
      <c r="F648" s="229"/>
    </row>
    <row r="649" spans="1:6" ht="102">
      <c r="A649" s="225" t="s">
        <v>880</v>
      </c>
      <c r="B649" s="231" t="s">
        <v>881</v>
      </c>
      <c r="C649" s="225"/>
      <c r="D649" s="231" t="s">
        <v>882</v>
      </c>
      <c r="E649" s="473"/>
      <c r="F649" s="227"/>
    </row>
    <row r="650" spans="1:6">
      <c r="A650" s="225"/>
      <c r="B650" s="231"/>
      <c r="C650" s="225" t="s">
        <v>663</v>
      </c>
      <c r="D650" s="226"/>
      <c r="E650" s="473"/>
      <c r="F650" s="227"/>
    </row>
    <row r="651" spans="1:6" ht="25.5">
      <c r="A651" s="225"/>
      <c r="B651" s="231"/>
      <c r="C651" s="225" t="s">
        <v>4</v>
      </c>
      <c r="D651" s="226" t="s">
        <v>1211</v>
      </c>
      <c r="E651" s="26" t="s">
        <v>1263</v>
      </c>
      <c r="F651" s="227"/>
    </row>
    <row r="652" spans="1:6">
      <c r="A652" s="225"/>
      <c r="B652" s="231"/>
      <c r="C652" s="225" t="s">
        <v>5</v>
      </c>
      <c r="D652" s="226"/>
      <c r="E652" s="473"/>
      <c r="F652" s="227"/>
    </row>
    <row r="653" spans="1:6">
      <c r="A653" s="225"/>
      <c r="B653" s="231"/>
      <c r="C653" s="225" t="s">
        <v>6</v>
      </c>
      <c r="D653" s="226"/>
      <c r="E653" s="473"/>
      <c r="F653" s="227"/>
    </row>
    <row r="654" spans="1:6">
      <c r="A654" s="225"/>
      <c r="B654" s="231"/>
      <c r="C654" s="225" t="s">
        <v>7</v>
      </c>
      <c r="D654" s="226"/>
      <c r="E654" s="473"/>
      <c r="F654" s="227"/>
    </row>
    <row r="655" spans="1:6">
      <c r="A655" s="225"/>
      <c r="B655" s="231"/>
      <c r="C655" s="225" t="s">
        <v>8</v>
      </c>
      <c r="D655" s="226"/>
      <c r="E655" s="473"/>
      <c r="F655" s="227"/>
    </row>
    <row r="656" spans="1:6">
      <c r="A656" s="219"/>
      <c r="B656" s="219"/>
      <c r="D656" s="219"/>
      <c r="E656" s="219"/>
      <c r="F656" s="219"/>
    </row>
    <row r="657" spans="1:6" ht="25.5">
      <c r="A657" s="225" t="s">
        <v>883</v>
      </c>
      <c r="B657" s="231" t="s">
        <v>884</v>
      </c>
      <c r="C657" s="225"/>
      <c r="D657" s="231" t="s">
        <v>885</v>
      </c>
      <c r="E657" s="473"/>
      <c r="F657" s="227"/>
    </row>
    <row r="658" spans="1:6">
      <c r="A658" s="225"/>
      <c r="B658" s="231"/>
      <c r="C658" s="225" t="s">
        <v>663</v>
      </c>
      <c r="D658" s="226"/>
      <c r="E658" s="473"/>
      <c r="F658" s="227"/>
    </row>
    <row r="659" spans="1:6" ht="25.5">
      <c r="A659" s="225"/>
      <c r="B659" s="231"/>
      <c r="C659" s="225" t="s">
        <v>4</v>
      </c>
      <c r="D659" s="226" t="s">
        <v>1211</v>
      </c>
      <c r="E659" s="26" t="s">
        <v>1263</v>
      </c>
      <c r="F659" s="227"/>
    </row>
    <row r="660" spans="1:6">
      <c r="A660" s="225"/>
      <c r="B660" s="231"/>
      <c r="C660" s="225" t="s">
        <v>5</v>
      </c>
      <c r="D660" s="226"/>
      <c r="E660" s="473"/>
      <c r="F660" s="227"/>
    </row>
    <row r="661" spans="1:6">
      <c r="A661" s="225"/>
      <c r="B661" s="231"/>
      <c r="C661" s="225" t="s">
        <v>6</v>
      </c>
      <c r="D661" s="226"/>
      <c r="E661" s="473"/>
      <c r="F661" s="227"/>
    </row>
    <row r="662" spans="1:6">
      <c r="A662" s="225"/>
      <c r="B662" s="231"/>
      <c r="C662" s="225" t="s">
        <v>7</v>
      </c>
      <c r="D662" s="226"/>
      <c r="E662" s="473"/>
      <c r="F662" s="227"/>
    </row>
    <row r="663" spans="1:6">
      <c r="A663" s="225"/>
      <c r="B663" s="231"/>
      <c r="C663" s="225" t="s">
        <v>8</v>
      </c>
      <c r="D663" s="226"/>
      <c r="E663" s="473"/>
      <c r="F663" s="227"/>
    </row>
    <row r="664" spans="1:6">
      <c r="A664" s="219"/>
      <c r="B664" s="219"/>
      <c r="D664" s="219"/>
      <c r="E664" s="219"/>
      <c r="F664" s="219"/>
    </row>
    <row r="665" spans="1:6" ht="127.5">
      <c r="A665" s="225" t="s">
        <v>886</v>
      </c>
      <c r="B665" s="231" t="s">
        <v>887</v>
      </c>
      <c r="C665" s="225"/>
      <c r="D665" s="231" t="s">
        <v>888</v>
      </c>
      <c r="E665" s="473"/>
      <c r="F665" s="227"/>
    </row>
    <row r="666" spans="1:6">
      <c r="A666" s="225"/>
      <c r="B666" s="231"/>
      <c r="C666" s="225" t="s">
        <v>663</v>
      </c>
      <c r="D666" s="226"/>
      <c r="E666" s="473"/>
      <c r="F666" s="227"/>
    </row>
    <row r="667" spans="1:6" ht="25.5">
      <c r="A667" s="225"/>
      <c r="B667" s="231"/>
      <c r="C667" s="225" t="s">
        <v>4</v>
      </c>
      <c r="D667" s="226" t="s">
        <v>1211</v>
      </c>
      <c r="E667" s="26" t="s">
        <v>1263</v>
      </c>
      <c r="F667" s="227"/>
    </row>
    <row r="668" spans="1:6">
      <c r="A668" s="225"/>
      <c r="B668" s="231"/>
      <c r="C668" s="225" t="s">
        <v>5</v>
      </c>
      <c r="D668" s="226"/>
      <c r="E668" s="473"/>
      <c r="F668" s="227"/>
    </row>
    <row r="669" spans="1:6">
      <c r="A669" s="225"/>
      <c r="B669" s="231"/>
      <c r="C669" s="225" t="s">
        <v>6</v>
      </c>
      <c r="D669" s="226"/>
      <c r="E669" s="473"/>
      <c r="F669" s="227"/>
    </row>
    <row r="670" spans="1:6">
      <c r="A670" s="225"/>
      <c r="B670" s="231"/>
      <c r="C670" s="225" t="s">
        <v>7</v>
      </c>
      <c r="D670" s="226"/>
      <c r="E670" s="473"/>
      <c r="F670" s="227"/>
    </row>
    <row r="671" spans="1:6">
      <c r="A671" s="225"/>
      <c r="B671" s="231"/>
      <c r="C671" s="225" t="s">
        <v>8</v>
      </c>
      <c r="D671" s="226"/>
      <c r="E671" s="473"/>
      <c r="F671" s="227"/>
    </row>
    <row r="672" spans="1:6">
      <c r="A672" s="219"/>
      <c r="B672" s="219"/>
      <c r="D672" s="219"/>
      <c r="E672" s="219"/>
      <c r="F672" s="219"/>
    </row>
    <row r="673" spans="1:6" ht="267.75">
      <c r="A673" s="225" t="s">
        <v>889</v>
      </c>
      <c r="B673" s="231" t="s">
        <v>890</v>
      </c>
      <c r="C673" s="225"/>
      <c r="D673" s="231" t="s">
        <v>891</v>
      </c>
      <c r="E673" s="473"/>
      <c r="F673" s="227"/>
    </row>
    <row r="674" spans="1:6">
      <c r="A674" s="225"/>
      <c r="B674" s="231"/>
      <c r="C674" s="225" t="s">
        <v>663</v>
      </c>
      <c r="D674" s="226"/>
      <c r="E674" s="473"/>
      <c r="F674" s="227"/>
    </row>
    <row r="675" spans="1:6" ht="25.5">
      <c r="A675" s="225"/>
      <c r="B675" s="231"/>
      <c r="C675" s="225" t="s">
        <v>4</v>
      </c>
      <c r="D675" s="226" t="s">
        <v>1211</v>
      </c>
      <c r="E675" s="26" t="s">
        <v>1263</v>
      </c>
      <c r="F675" s="227"/>
    </row>
    <row r="676" spans="1:6">
      <c r="A676" s="225"/>
      <c r="B676" s="231"/>
      <c r="C676" s="225" t="s">
        <v>5</v>
      </c>
      <c r="D676" s="226"/>
      <c r="E676" s="473"/>
      <c r="F676" s="227"/>
    </row>
    <row r="677" spans="1:6">
      <c r="A677" s="225"/>
      <c r="B677" s="231"/>
      <c r="C677" s="225" t="s">
        <v>6</v>
      </c>
      <c r="D677" s="226"/>
      <c r="E677" s="473"/>
      <c r="F677" s="227"/>
    </row>
    <row r="678" spans="1:6">
      <c r="A678" s="225"/>
      <c r="B678" s="231"/>
      <c r="C678" s="225" t="s">
        <v>7</v>
      </c>
      <c r="D678" s="226"/>
      <c r="E678" s="473"/>
      <c r="F678" s="227"/>
    </row>
    <row r="679" spans="1:6">
      <c r="A679" s="225"/>
      <c r="B679" s="231"/>
      <c r="C679" s="225" t="s">
        <v>8</v>
      </c>
      <c r="D679" s="226"/>
      <c r="E679" s="473"/>
      <c r="F679" s="227"/>
    </row>
    <row r="680" spans="1:6">
      <c r="A680" s="219"/>
      <c r="B680" s="219"/>
      <c r="D680" s="219"/>
      <c r="E680" s="219"/>
      <c r="F680" s="219"/>
    </row>
    <row r="681" spans="1:6" ht="102">
      <c r="A681" s="225" t="s">
        <v>892</v>
      </c>
      <c r="B681" s="231" t="s">
        <v>893</v>
      </c>
      <c r="C681" s="225"/>
      <c r="D681" s="231" t="s">
        <v>894</v>
      </c>
      <c r="E681" s="473"/>
      <c r="F681" s="227"/>
    </row>
    <row r="682" spans="1:6">
      <c r="A682" s="225"/>
      <c r="B682" s="231"/>
      <c r="C682" s="225" t="s">
        <v>663</v>
      </c>
      <c r="D682" s="226"/>
      <c r="E682" s="473"/>
      <c r="F682" s="227"/>
    </row>
    <row r="683" spans="1:6" ht="25.5">
      <c r="A683" s="225"/>
      <c r="B683" s="231"/>
      <c r="C683" s="225" t="s">
        <v>4</v>
      </c>
      <c r="D683" s="226" t="s">
        <v>1212</v>
      </c>
      <c r="E683" s="26" t="s">
        <v>1263</v>
      </c>
      <c r="F683" s="227"/>
    </row>
    <row r="684" spans="1:6">
      <c r="A684" s="225"/>
      <c r="B684" s="231"/>
      <c r="C684" s="225" t="s">
        <v>5</v>
      </c>
      <c r="D684" s="226"/>
      <c r="E684" s="473"/>
      <c r="F684" s="227"/>
    </row>
    <row r="685" spans="1:6">
      <c r="A685" s="225"/>
      <c r="B685" s="231"/>
      <c r="C685" s="225" t="s">
        <v>6</v>
      </c>
      <c r="D685" s="226"/>
      <c r="E685" s="473"/>
      <c r="F685" s="227"/>
    </row>
    <row r="686" spans="1:6">
      <c r="A686" s="225"/>
      <c r="B686" s="231"/>
      <c r="C686" s="225" t="s">
        <v>7</v>
      </c>
      <c r="D686" s="226"/>
      <c r="E686" s="473"/>
      <c r="F686" s="227"/>
    </row>
    <row r="687" spans="1:6">
      <c r="A687" s="225"/>
      <c r="B687" s="231"/>
      <c r="C687" s="225" t="s">
        <v>8</v>
      </c>
      <c r="D687" s="226"/>
      <c r="E687" s="473"/>
      <c r="F687" s="227"/>
    </row>
    <row r="688" spans="1:6">
      <c r="A688" s="188"/>
      <c r="B688" s="228"/>
      <c r="E688" s="476"/>
      <c r="F688" s="219"/>
    </row>
    <row r="689" spans="1:6">
      <c r="A689" s="225" t="s">
        <v>895</v>
      </c>
      <c r="B689" s="231" t="s">
        <v>896</v>
      </c>
      <c r="C689" s="225"/>
      <c r="D689" s="231" t="s">
        <v>897</v>
      </c>
      <c r="E689" s="473"/>
      <c r="F689" s="227"/>
    </row>
    <row r="690" spans="1:6">
      <c r="A690" s="225"/>
      <c r="B690" s="231"/>
      <c r="C690" s="225" t="s">
        <v>663</v>
      </c>
      <c r="D690" s="226"/>
      <c r="E690" s="473"/>
      <c r="F690" s="227"/>
    </row>
    <row r="691" spans="1:6" ht="25.5">
      <c r="A691" s="225"/>
      <c r="B691" s="231"/>
      <c r="C691" s="225" t="s">
        <v>4</v>
      </c>
      <c r="D691" s="226" t="s">
        <v>1212</v>
      </c>
      <c r="E691" s="26" t="s">
        <v>1263</v>
      </c>
      <c r="F691" s="227"/>
    </row>
    <row r="692" spans="1:6">
      <c r="A692" s="225"/>
      <c r="B692" s="231"/>
      <c r="C692" s="225" t="s">
        <v>5</v>
      </c>
      <c r="D692" s="226"/>
      <c r="E692" s="473"/>
      <c r="F692" s="227"/>
    </row>
    <row r="693" spans="1:6">
      <c r="A693" s="225"/>
      <c r="B693" s="231"/>
      <c r="C693" s="225" t="s">
        <v>6</v>
      </c>
      <c r="D693" s="226"/>
      <c r="E693" s="473"/>
      <c r="F693" s="227"/>
    </row>
    <row r="694" spans="1:6">
      <c r="A694" s="225"/>
      <c r="B694" s="231"/>
      <c r="C694" s="225" t="s">
        <v>7</v>
      </c>
      <c r="D694" s="226"/>
      <c r="E694" s="473"/>
      <c r="F694" s="227"/>
    </row>
    <row r="695" spans="1:6">
      <c r="A695" s="225"/>
      <c r="B695" s="231"/>
      <c r="C695" s="225" t="s">
        <v>8</v>
      </c>
      <c r="D695" s="226"/>
      <c r="E695" s="473"/>
      <c r="F695" s="227"/>
    </row>
    <row r="696" spans="1:6">
      <c r="A696" s="188"/>
      <c r="B696" s="228"/>
      <c r="E696" s="476"/>
      <c r="F696" s="219"/>
    </row>
    <row r="697" spans="1:6">
      <c r="A697" s="223">
        <v>2.14</v>
      </c>
      <c r="B697" s="224"/>
      <c r="C697" s="223"/>
      <c r="D697" s="224" t="s">
        <v>898</v>
      </c>
      <c r="E697" s="472"/>
      <c r="F697" s="229"/>
    </row>
    <row r="698" spans="1:6" ht="114.75">
      <c r="A698" s="225"/>
      <c r="B698" s="231" t="s">
        <v>899</v>
      </c>
      <c r="C698" s="225"/>
      <c r="D698" s="231" t="s">
        <v>900</v>
      </c>
      <c r="E698" s="473"/>
      <c r="F698" s="227"/>
    </row>
    <row r="699" spans="1:6">
      <c r="A699" s="225"/>
      <c r="B699" s="231"/>
      <c r="C699" s="225" t="s">
        <v>663</v>
      </c>
      <c r="D699" s="226"/>
      <c r="E699" s="473"/>
      <c r="F699" s="227"/>
    </row>
    <row r="700" spans="1:6" ht="25.5">
      <c r="A700" s="225"/>
      <c r="B700" s="231"/>
      <c r="C700" s="225" t="s">
        <v>4</v>
      </c>
      <c r="D700" s="226" t="s">
        <v>1213</v>
      </c>
      <c r="E700" s="26" t="s">
        <v>1263</v>
      </c>
      <c r="F700" s="227"/>
    </row>
    <row r="701" spans="1:6">
      <c r="A701" s="225"/>
      <c r="B701" s="231"/>
      <c r="C701" s="225" t="s">
        <v>5</v>
      </c>
      <c r="D701" s="226"/>
      <c r="E701" s="473"/>
      <c r="F701" s="227"/>
    </row>
    <row r="702" spans="1:6">
      <c r="A702" s="225"/>
      <c r="B702" s="231"/>
      <c r="C702" s="225" t="s">
        <v>6</v>
      </c>
      <c r="D702" s="226"/>
      <c r="E702" s="473"/>
      <c r="F702" s="227"/>
    </row>
    <row r="703" spans="1:6">
      <c r="A703" s="225"/>
      <c r="B703" s="231"/>
      <c r="C703" s="225" t="s">
        <v>7</v>
      </c>
      <c r="D703" s="226"/>
      <c r="E703" s="473"/>
      <c r="F703" s="227"/>
    </row>
    <row r="704" spans="1:6">
      <c r="A704" s="225"/>
      <c r="B704" s="231"/>
      <c r="C704" s="225" t="s">
        <v>8</v>
      </c>
      <c r="D704" s="226"/>
      <c r="E704" s="473"/>
      <c r="F704" s="227"/>
    </row>
    <row r="705" spans="1:6">
      <c r="A705" s="188"/>
      <c r="B705" s="228"/>
      <c r="E705" s="476"/>
      <c r="F705" s="219"/>
    </row>
    <row r="706" spans="1:6">
      <c r="A706" s="223">
        <v>2.15</v>
      </c>
      <c r="B706" s="224"/>
      <c r="C706" s="223"/>
      <c r="D706" s="224" t="s">
        <v>901</v>
      </c>
      <c r="E706" s="472"/>
      <c r="F706" s="229"/>
    </row>
    <row r="707" spans="1:6" ht="102">
      <c r="A707" s="225" t="s">
        <v>902</v>
      </c>
      <c r="B707" s="231" t="s">
        <v>903</v>
      </c>
      <c r="C707" s="225"/>
      <c r="D707" s="231" t="s">
        <v>904</v>
      </c>
      <c r="E707" s="473"/>
      <c r="F707" s="227"/>
    </row>
    <row r="708" spans="1:6">
      <c r="A708" s="225"/>
      <c r="B708" s="231"/>
      <c r="C708" s="225" t="s">
        <v>663</v>
      </c>
      <c r="D708" s="226"/>
      <c r="E708" s="473"/>
      <c r="F708" s="227"/>
    </row>
    <row r="709" spans="1:6" ht="51">
      <c r="A709" s="225"/>
      <c r="B709" s="231"/>
      <c r="C709" s="225" t="s">
        <v>4</v>
      </c>
      <c r="D709" s="226" t="s">
        <v>1214</v>
      </c>
      <c r="E709" s="26" t="s">
        <v>1263</v>
      </c>
      <c r="F709" s="227"/>
    </row>
    <row r="710" spans="1:6">
      <c r="A710" s="225"/>
      <c r="B710" s="231"/>
      <c r="C710" s="225" t="s">
        <v>5</v>
      </c>
      <c r="D710" s="226"/>
      <c r="E710" s="473"/>
      <c r="F710" s="227"/>
    </row>
    <row r="711" spans="1:6">
      <c r="A711" s="225"/>
      <c r="B711" s="231"/>
      <c r="C711" s="225" t="s">
        <v>6</v>
      </c>
      <c r="D711" s="226"/>
      <c r="E711" s="473"/>
      <c r="F711" s="227"/>
    </row>
    <row r="712" spans="1:6">
      <c r="A712" s="225"/>
      <c r="B712" s="231"/>
      <c r="C712" s="225" t="s">
        <v>7</v>
      </c>
      <c r="D712" s="226"/>
      <c r="E712" s="473"/>
      <c r="F712" s="227"/>
    </row>
    <row r="713" spans="1:6">
      <c r="A713" s="225"/>
      <c r="B713" s="231"/>
      <c r="C713" s="225" t="s">
        <v>8</v>
      </c>
      <c r="D713" s="226"/>
      <c r="E713" s="473"/>
      <c r="F713" s="227"/>
    </row>
    <row r="714" spans="1:6">
      <c r="A714" s="188"/>
      <c r="B714" s="228"/>
      <c r="E714" s="476"/>
      <c r="F714" s="219"/>
    </row>
    <row r="715" spans="1:6" ht="114.75">
      <c r="A715" s="225" t="s">
        <v>905</v>
      </c>
      <c r="B715" s="231" t="s">
        <v>906</v>
      </c>
      <c r="C715" s="225"/>
      <c r="D715" s="231" t="s">
        <v>907</v>
      </c>
      <c r="E715" s="473"/>
      <c r="F715" s="227"/>
    </row>
    <row r="716" spans="1:6">
      <c r="A716" s="225"/>
      <c r="B716" s="231"/>
      <c r="C716" s="225" t="s">
        <v>663</v>
      </c>
      <c r="D716" s="226"/>
      <c r="E716" s="473"/>
      <c r="F716" s="227"/>
    </row>
    <row r="717" spans="1:6" ht="51">
      <c r="A717" s="225"/>
      <c r="B717" s="231"/>
      <c r="C717" s="225" t="s">
        <v>4</v>
      </c>
      <c r="D717" s="226" t="s">
        <v>1214</v>
      </c>
      <c r="E717" s="26" t="s">
        <v>1263</v>
      </c>
      <c r="F717" s="227"/>
    </row>
    <row r="718" spans="1:6">
      <c r="A718" s="225"/>
      <c r="B718" s="231"/>
      <c r="C718" s="225" t="s">
        <v>5</v>
      </c>
      <c r="D718" s="226"/>
      <c r="E718" s="473"/>
      <c r="F718" s="227"/>
    </row>
    <row r="719" spans="1:6">
      <c r="A719" s="225"/>
      <c r="B719" s="231"/>
      <c r="C719" s="225" t="s">
        <v>6</v>
      </c>
      <c r="D719" s="226"/>
      <c r="E719" s="473"/>
      <c r="F719" s="227"/>
    </row>
    <row r="720" spans="1:6">
      <c r="A720" s="225"/>
      <c r="B720" s="231"/>
      <c r="C720" s="225" t="s">
        <v>7</v>
      </c>
      <c r="D720" s="226"/>
      <c r="E720" s="473"/>
      <c r="F720" s="227"/>
    </row>
    <row r="721" spans="1:6">
      <c r="A721" s="225"/>
      <c r="B721" s="231"/>
      <c r="C721" s="225" t="s">
        <v>8</v>
      </c>
      <c r="D721" s="226"/>
      <c r="E721" s="473"/>
      <c r="F721" s="227"/>
    </row>
    <row r="722" spans="1:6">
      <c r="A722" s="219"/>
      <c r="B722" s="219"/>
      <c r="D722" s="219"/>
      <c r="E722" s="219"/>
      <c r="F722" s="219"/>
    </row>
    <row r="723" spans="1:6" ht="357">
      <c r="A723" s="225" t="s">
        <v>908</v>
      </c>
      <c r="B723" s="231" t="s">
        <v>909</v>
      </c>
      <c r="C723" s="225"/>
      <c r="D723" s="231" t="s">
        <v>910</v>
      </c>
      <c r="E723" s="473"/>
      <c r="F723" s="227"/>
    </row>
    <row r="724" spans="1:6">
      <c r="A724" s="225"/>
      <c r="B724" s="231"/>
      <c r="C724" s="225" t="s">
        <v>663</v>
      </c>
      <c r="D724" s="226"/>
      <c r="E724" s="473"/>
      <c r="F724" s="227"/>
    </row>
    <row r="725" spans="1:6" ht="51">
      <c r="A725" s="225"/>
      <c r="B725" s="231"/>
      <c r="C725" s="225" t="s">
        <v>4</v>
      </c>
      <c r="D725" s="226" t="s">
        <v>1214</v>
      </c>
      <c r="E725" s="26" t="s">
        <v>1263</v>
      </c>
      <c r="F725" s="227"/>
    </row>
    <row r="726" spans="1:6">
      <c r="A726" s="225"/>
      <c r="B726" s="231"/>
      <c r="C726" s="225" t="s">
        <v>5</v>
      </c>
      <c r="D726" s="226"/>
      <c r="E726" s="473"/>
      <c r="F726" s="227"/>
    </row>
    <row r="727" spans="1:6">
      <c r="A727" s="225"/>
      <c r="B727" s="231"/>
      <c r="C727" s="225" t="s">
        <v>6</v>
      </c>
      <c r="D727" s="226"/>
      <c r="E727" s="473"/>
      <c r="F727" s="227"/>
    </row>
    <row r="728" spans="1:6">
      <c r="A728" s="225"/>
      <c r="B728" s="231"/>
      <c r="C728" s="225" t="s">
        <v>7</v>
      </c>
      <c r="D728" s="226"/>
      <c r="E728" s="473"/>
      <c r="F728" s="227"/>
    </row>
    <row r="729" spans="1:6">
      <c r="A729" s="225"/>
      <c r="B729" s="231"/>
      <c r="C729" s="225" t="s">
        <v>8</v>
      </c>
      <c r="D729" s="226"/>
      <c r="E729" s="473"/>
      <c r="F729" s="227"/>
    </row>
    <row r="730" spans="1:6">
      <c r="A730" s="219"/>
      <c r="B730" s="219"/>
      <c r="C730" s="219"/>
      <c r="D730" s="219"/>
      <c r="E730" s="219"/>
      <c r="F730" s="219"/>
    </row>
    <row r="731" spans="1:6" ht="89.25">
      <c r="A731" s="225" t="s">
        <v>911</v>
      </c>
      <c r="B731" s="231" t="s">
        <v>345</v>
      </c>
      <c r="C731" s="225"/>
      <c r="D731" s="231" t="s">
        <v>912</v>
      </c>
      <c r="E731" s="473"/>
      <c r="F731" s="227"/>
    </row>
    <row r="732" spans="1:6">
      <c r="A732" s="225"/>
      <c r="B732" s="231"/>
      <c r="C732" s="225" t="s">
        <v>663</v>
      </c>
      <c r="D732" s="226"/>
      <c r="E732" s="473"/>
      <c r="F732" s="227"/>
    </row>
    <row r="733" spans="1:6" ht="51">
      <c r="A733" s="225"/>
      <c r="B733" s="231"/>
      <c r="C733" s="225" t="s">
        <v>4</v>
      </c>
      <c r="D733" s="226" t="s">
        <v>1595</v>
      </c>
      <c r="E733" s="26" t="s">
        <v>1263</v>
      </c>
      <c r="F733" s="227"/>
    </row>
    <row r="734" spans="1:6">
      <c r="A734" s="225"/>
      <c r="B734" s="231"/>
      <c r="C734" s="225" t="s">
        <v>5</v>
      </c>
      <c r="D734" s="226"/>
      <c r="E734" s="473"/>
      <c r="F734" s="227"/>
    </row>
    <row r="735" spans="1:6">
      <c r="A735" s="225"/>
      <c r="B735" s="231"/>
      <c r="C735" s="225" t="s">
        <v>6</v>
      </c>
      <c r="D735" s="226"/>
      <c r="E735" s="473"/>
      <c r="F735" s="227"/>
    </row>
    <row r="736" spans="1:6">
      <c r="A736" s="225"/>
      <c r="B736" s="231"/>
      <c r="C736" s="225" t="s">
        <v>7</v>
      </c>
      <c r="D736" s="226"/>
      <c r="E736" s="473"/>
      <c r="F736" s="227"/>
    </row>
    <row r="737" spans="1:6">
      <c r="A737" s="225"/>
      <c r="B737" s="231"/>
      <c r="C737" s="225" t="s">
        <v>8</v>
      </c>
      <c r="D737" s="226"/>
      <c r="E737" s="473"/>
      <c r="F737" s="227"/>
    </row>
    <row r="738" spans="1:6">
      <c r="A738" s="219"/>
      <c r="B738" s="219"/>
      <c r="C738" s="219"/>
      <c r="D738" s="219"/>
      <c r="E738" s="219"/>
      <c r="F738" s="219"/>
    </row>
    <row r="739" spans="1:6" ht="140.25">
      <c r="A739" s="225" t="s">
        <v>913</v>
      </c>
      <c r="B739" s="231" t="s">
        <v>914</v>
      </c>
      <c r="C739" s="225"/>
      <c r="D739" s="231" t="s">
        <v>915</v>
      </c>
      <c r="E739" s="473"/>
      <c r="F739" s="227"/>
    </row>
    <row r="740" spans="1:6">
      <c r="A740" s="225"/>
      <c r="B740" s="231"/>
      <c r="C740" s="225" t="s">
        <v>663</v>
      </c>
      <c r="D740" s="226"/>
      <c r="E740" s="473"/>
      <c r="F740" s="227"/>
    </row>
    <row r="741" spans="1:6">
      <c r="A741" s="225"/>
      <c r="B741" s="231"/>
      <c r="C741" s="225" t="s">
        <v>4</v>
      </c>
      <c r="D741" s="226" t="s">
        <v>1215</v>
      </c>
      <c r="E741" s="26" t="s">
        <v>1263</v>
      </c>
      <c r="F741" s="227"/>
    </row>
    <row r="742" spans="1:6">
      <c r="A742" s="225"/>
      <c r="B742" s="231"/>
      <c r="C742" s="225" t="s">
        <v>5</v>
      </c>
      <c r="D742" s="226"/>
      <c r="E742" s="473"/>
      <c r="F742" s="227"/>
    </row>
    <row r="743" spans="1:6">
      <c r="A743" s="225"/>
      <c r="B743" s="231"/>
      <c r="C743" s="225" t="s">
        <v>6</v>
      </c>
      <c r="D743" s="226"/>
      <c r="E743" s="473"/>
      <c r="F743" s="227"/>
    </row>
    <row r="744" spans="1:6">
      <c r="A744" s="225"/>
      <c r="B744" s="231"/>
      <c r="C744" s="225" t="s">
        <v>7</v>
      </c>
      <c r="D744" s="226"/>
      <c r="E744" s="473"/>
      <c r="F744" s="227"/>
    </row>
    <row r="745" spans="1:6">
      <c r="A745" s="225"/>
      <c r="B745" s="231"/>
      <c r="C745" s="225" t="s">
        <v>8</v>
      </c>
      <c r="D745" s="226"/>
      <c r="E745" s="473"/>
      <c r="F745" s="227"/>
    </row>
    <row r="746" spans="1:6">
      <c r="A746" s="219"/>
      <c r="B746" s="219"/>
      <c r="D746" s="219"/>
      <c r="E746" s="219"/>
      <c r="F746" s="219"/>
    </row>
    <row r="747" spans="1:6" ht="51">
      <c r="A747" s="225" t="s">
        <v>916</v>
      </c>
      <c r="B747" s="231" t="s">
        <v>917</v>
      </c>
      <c r="C747" s="225"/>
      <c r="D747" s="231" t="s">
        <v>918</v>
      </c>
      <c r="E747" s="473"/>
      <c r="F747" s="227"/>
    </row>
    <row r="748" spans="1:6">
      <c r="A748" s="225"/>
      <c r="B748" s="231"/>
      <c r="C748" s="225" t="s">
        <v>663</v>
      </c>
      <c r="D748" s="226"/>
      <c r="E748" s="473"/>
      <c r="F748" s="227"/>
    </row>
    <row r="749" spans="1:6">
      <c r="A749" s="225"/>
      <c r="B749" s="231"/>
      <c r="C749" s="225" t="s">
        <v>4</v>
      </c>
      <c r="D749" s="226" t="s">
        <v>1216</v>
      </c>
      <c r="E749" s="26" t="s">
        <v>1263</v>
      </c>
      <c r="F749" s="227"/>
    </row>
    <row r="750" spans="1:6">
      <c r="A750" s="225"/>
      <c r="B750" s="231"/>
      <c r="C750" s="225" t="s">
        <v>5</v>
      </c>
      <c r="D750" s="226"/>
      <c r="E750" s="473"/>
      <c r="F750" s="227"/>
    </row>
    <row r="751" spans="1:6">
      <c r="A751" s="225"/>
      <c r="B751" s="231"/>
      <c r="C751" s="225" t="s">
        <v>6</v>
      </c>
      <c r="D751" s="226"/>
      <c r="E751" s="473"/>
      <c r="F751" s="227"/>
    </row>
    <row r="752" spans="1:6">
      <c r="A752" s="225"/>
      <c r="B752" s="231"/>
      <c r="C752" s="225" t="s">
        <v>7</v>
      </c>
      <c r="D752" s="226"/>
      <c r="E752" s="473"/>
      <c r="F752" s="227"/>
    </row>
    <row r="753" spans="1:6">
      <c r="A753" s="225"/>
      <c r="B753" s="231"/>
      <c r="C753" s="225" t="s">
        <v>8</v>
      </c>
      <c r="D753" s="226"/>
      <c r="E753" s="473"/>
      <c r="F753" s="227"/>
    </row>
    <row r="754" spans="1:6">
      <c r="A754" s="219"/>
      <c r="B754" s="219"/>
      <c r="D754" s="233"/>
      <c r="E754" s="219"/>
      <c r="F754" s="219"/>
    </row>
    <row r="755" spans="1:6">
      <c r="A755" s="223">
        <v>3</v>
      </c>
      <c r="B755" s="224"/>
      <c r="C755" s="223"/>
      <c r="D755" s="224" t="s">
        <v>919</v>
      </c>
      <c r="E755" s="472"/>
      <c r="F755" s="229"/>
    </row>
    <row r="756" spans="1:6">
      <c r="A756" s="223">
        <v>3.1</v>
      </c>
      <c r="B756" s="224"/>
      <c r="C756" s="223"/>
      <c r="D756" s="224" t="s">
        <v>920</v>
      </c>
      <c r="E756" s="472"/>
      <c r="F756" s="229"/>
    </row>
    <row r="757" spans="1:6" ht="76.5">
      <c r="A757" s="225" t="s">
        <v>921</v>
      </c>
      <c r="B757" s="231" t="s">
        <v>922</v>
      </c>
      <c r="C757" s="225"/>
      <c r="D757" s="231" t="s">
        <v>923</v>
      </c>
      <c r="E757" s="473"/>
      <c r="F757" s="227"/>
    </row>
    <row r="758" spans="1:6">
      <c r="A758" s="225"/>
      <c r="B758" s="231"/>
      <c r="C758" s="225" t="s">
        <v>663</v>
      </c>
      <c r="D758" s="226"/>
      <c r="E758" s="473"/>
      <c r="F758" s="227"/>
    </row>
    <row r="759" spans="1:6" ht="38.25">
      <c r="A759" s="225"/>
      <c r="B759" s="231"/>
      <c r="C759" s="225" t="s">
        <v>4</v>
      </c>
      <c r="D759" s="241" t="s">
        <v>1289</v>
      </c>
      <c r="E759" s="26" t="s">
        <v>1263</v>
      </c>
      <c r="F759" s="227"/>
    </row>
    <row r="760" spans="1:6">
      <c r="A760" s="225"/>
      <c r="B760" s="231"/>
      <c r="C760" s="225" t="s">
        <v>5</v>
      </c>
      <c r="D760" s="226"/>
      <c r="E760" s="473"/>
      <c r="F760" s="227"/>
    </row>
    <row r="761" spans="1:6">
      <c r="A761" s="225"/>
      <c r="B761" s="231"/>
      <c r="C761" s="225" t="s">
        <v>6</v>
      </c>
      <c r="D761" s="226"/>
      <c r="E761" s="473"/>
      <c r="F761" s="227"/>
    </row>
    <row r="762" spans="1:6">
      <c r="A762" s="225"/>
      <c r="B762" s="231"/>
      <c r="C762" s="225" t="s">
        <v>7</v>
      </c>
      <c r="D762" s="226"/>
      <c r="E762" s="473"/>
      <c r="F762" s="227"/>
    </row>
    <row r="763" spans="1:6">
      <c r="A763" s="225"/>
      <c r="B763" s="231"/>
      <c r="C763" s="225" t="s">
        <v>8</v>
      </c>
      <c r="D763" s="226"/>
      <c r="E763" s="473"/>
      <c r="F763" s="227"/>
    </row>
    <row r="764" spans="1:6">
      <c r="A764" s="219"/>
      <c r="B764" s="219"/>
      <c r="D764" s="219"/>
      <c r="E764" s="219"/>
      <c r="F764" s="219"/>
    </row>
    <row r="765" spans="1:6" ht="306">
      <c r="A765" s="225" t="s">
        <v>924</v>
      </c>
      <c r="B765" s="231" t="s">
        <v>925</v>
      </c>
      <c r="C765" s="225"/>
      <c r="D765" s="231" t="s">
        <v>926</v>
      </c>
      <c r="E765" s="473"/>
      <c r="F765" s="227"/>
    </row>
    <row r="766" spans="1:6">
      <c r="A766" s="225"/>
      <c r="B766" s="231"/>
      <c r="C766" s="225" t="s">
        <v>663</v>
      </c>
      <c r="D766" s="226"/>
      <c r="E766" s="473"/>
      <c r="F766" s="227"/>
    </row>
    <row r="767" spans="1:6" ht="25.5">
      <c r="A767" s="225"/>
      <c r="B767" s="231"/>
      <c r="C767" s="225" t="s">
        <v>4</v>
      </c>
      <c r="D767" s="241" t="s">
        <v>1297</v>
      </c>
      <c r="E767" s="26" t="s">
        <v>1263</v>
      </c>
      <c r="F767" s="227"/>
    </row>
    <row r="768" spans="1:6">
      <c r="A768" s="225"/>
      <c r="B768" s="231"/>
      <c r="C768" s="225" t="s">
        <v>5</v>
      </c>
      <c r="D768" s="226"/>
      <c r="E768" s="473"/>
      <c r="F768" s="227"/>
    </row>
    <row r="769" spans="1:6">
      <c r="A769" s="225"/>
      <c r="B769" s="231"/>
      <c r="C769" s="225" t="s">
        <v>6</v>
      </c>
      <c r="D769" s="226"/>
      <c r="E769" s="473"/>
      <c r="F769" s="227"/>
    </row>
    <row r="770" spans="1:6">
      <c r="A770" s="225"/>
      <c r="B770" s="231"/>
      <c r="C770" s="225" t="s">
        <v>7</v>
      </c>
      <c r="D770" s="226"/>
      <c r="E770" s="473"/>
      <c r="F770" s="227"/>
    </row>
    <row r="771" spans="1:6">
      <c r="A771" s="225"/>
      <c r="B771" s="231"/>
      <c r="C771" s="225" t="s">
        <v>8</v>
      </c>
      <c r="D771" s="226"/>
      <c r="E771" s="473"/>
      <c r="F771" s="227"/>
    </row>
    <row r="772" spans="1:6">
      <c r="A772" s="219"/>
      <c r="B772" s="219"/>
      <c r="D772" s="219"/>
      <c r="E772" s="219"/>
      <c r="F772" s="219"/>
    </row>
    <row r="773" spans="1:6" ht="127.5">
      <c r="A773" s="225" t="s">
        <v>927</v>
      </c>
      <c r="B773" s="231" t="s">
        <v>928</v>
      </c>
      <c r="C773" s="225"/>
      <c r="D773" s="231" t="s">
        <v>929</v>
      </c>
      <c r="E773" s="473"/>
      <c r="F773" s="227"/>
    </row>
    <row r="774" spans="1:6">
      <c r="A774" s="225"/>
      <c r="B774" s="231"/>
      <c r="C774" s="225" t="s">
        <v>663</v>
      </c>
      <c r="D774" s="226"/>
      <c r="E774" s="473"/>
      <c r="F774" s="227"/>
    </row>
    <row r="775" spans="1:6" ht="25.5">
      <c r="A775" s="225"/>
      <c r="B775" s="231"/>
      <c r="C775" s="225" t="s">
        <v>4</v>
      </c>
      <c r="D775" s="241" t="s">
        <v>1298</v>
      </c>
      <c r="E775" s="26" t="s">
        <v>1263</v>
      </c>
      <c r="F775" s="227"/>
    </row>
    <row r="776" spans="1:6">
      <c r="A776" s="225"/>
      <c r="B776" s="231"/>
      <c r="C776" s="225" t="s">
        <v>5</v>
      </c>
      <c r="D776" s="226"/>
      <c r="E776" s="473"/>
      <c r="F776" s="227"/>
    </row>
    <row r="777" spans="1:6">
      <c r="A777" s="225"/>
      <c r="B777" s="231"/>
      <c r="C777" s="225" t="s">
        <v>6</v>
      </c>
      <c r="D777" s="226"/>
      <c r="E777" s="473"/>
      <c r="F777" s="227"/>
    </row>
    <row r="778" spans="1:6">
      <c r="A778" s="225"/>
      <c r="B778" s="231"/>
      <c r="C778" s="225" t="s">
        <v>7</v>
      </c>
      <c r="D778" s="226"/>
      <c r="E778" s="473"/>
      <c r="F778" s="227"/>
    </row>
    <row r="779" spans="1:6">
      <c r="A779" s="225"/>
      <c r="B779" s="231"/>
      <c r="C779" s="225" t="s">
        <v>8</v>
      </c>
      <c r="D779" s="226"/>
      <c r="E779" s="473"/>
      <c r="F779" s="227"/>
    </row>
    <row r="780" spans="1:6">
      <c r="A780" s="219"/>
      <c r="B780" s="219"/>
      <c r="D780" s="219"/>
      <c r="E780" s="219"/>
      <c r="F780" s="219"/>
    </row>
    <row r="781" spans="1:6" ht="191.25">
      <c r="A781" s="225" t="s">
        <v>930</v>
      </c>
      <c r="B781" s="231" t="s">
        <v>931</v>
      </c>
      <c r="C781" s="225"/>
      <c r="D781" s="231" t="s">
        <v>932</v>
      </c>
      <c r="E781" s="473"/>
      <c r="F781" s="227"/>
    </row>
    <row r="782" spans="1:6">
      <c r="A782" s="225"/>
      <c r="B782" s="231"/>
      <c r="C782" s="225" t="s">
        <v>663</v>
      </c>
      <c r="D782" s="226"/>
      <c r="E782" s="473"/>
      <c r="F782" s="227"/>
    </row>
    <row r="783" spans="1:6" ht="25.5">
      <c r="A783" s="225"/>
      <c r="B783" s="231"/>
      <c r="C783" s="225" t="s">
        <v>4</v>
      </c>
      <c r="D783" s="226" t="s">
        <v>1221</v>
      </c>
      <c r="E783" s="26" t="s">
        <v>1263</v>
      </c>
      <c r="F783" s="227"/>
    </row>
    <row r="784" spans="1:6">
      <c r="A784" s="225"/>
      <c r="B784" s="231"/>
      <c r="C784" s="225" t="s">
        <v>5</v>
      </c>
      <c r="D784" s="226"/>
      <c r="E784" s="473"/>
      <c r="F784" s="227"/>
    </row>
    <row r="785" spans="1:6">
      <c r="A785" s="225"/>
      <c r="B785" s="231"/>
      <c r="C785" s="225" t="s">
        <v>6</v>
      </c>
      <c r="D785" s="226"/>
      <c r="E785" s="473"/>
      <c r="F785" s="227"/>
    </row>
    <row r="786" spans="1:6">
      <c r="A786" s="225"/>
      <c r="B786" s="231"/>
      <c r="C786" s="225" t="s">
        <v>7</v>
      </c>
      <c r="D786" s="226"/>
      <c r="E786" s="473"/>
      <c r="F786" s="227"/>
    </row>
    <row r="787" spans="1:6">
      <c r="A787" s="225"/>
      <c r="B787" s="231"/>
      <c r="C787" s="225" t="s">
        <v>8</v>
      </c>
      <c r="D787" s="241"/>
      <c r="E787" s="473"/>
      <c r="F787" s="227"/>
    </row>
    <row r="788" spans="1:6">
      <c r="A788" s="219"/>
      <c r="B788" s="219"/>
      <c r="D788" s="219"/>
      <c r="E788" s="219"/>
      <c r="F788" s="219"/>
    </row>
    <row r="789" spans="1:6">
      <c r="A789" s="223">
        <v>3.2</v>
      </c>
      <c r="B789" s="224"/>
      <c r="C789" s="223"/>
      <c r="D789" s="224" t="s">
        <v>933</v>
      </c>
      <c r="E789" s="472"/>
      <c r="F789" s="229"/>
    </row>
    <row r="790" spans="1:6" ht="63.75">
      <c r="A790" s="225" t="s">
        <v>934</v>
      </c>
      <c r="B790" s="231" t="s">
        <v>935</v>
      </c>
      <c r="C790" s="225"/>
      <c r="D790" s="231" t="s">
        <v>936</v>
      </c>
      <c r="E790" s="473"/>
      <c r="F790" s="227"/>
    </row>
    <row r="791" spans="1:6">
      <c r="A791" s="225"/>
      <c r="B791" s="231"/>
      <c r="C791" s="225" t="s">
        <v>663</v>
      </c>
      <c r="D791" s="226"/>
      <c r="E791" s="473"/>
      <c r="F791" s="227"/>
    </row>
    <row r="792" spans="1:6" ht="51">
      <c r="A792" s="225"/>
      <c r="B792" s="231"/>
      <c r="C792" s="225" t="s">
        <v>4</v>
      </c>
      <c r="D792" s="226" t="s">
        <v>1222</v>
      </c>
      <c r="E792" s="26" t="s">
        <v>1263</v>
      </c>
      <c r="F792" s="227"/>
    </row>
    <row r="793" spans="1:6">
      <c r="A793" s="225"/>
      <c r="B793" s="231"/>
      <c r="C793" s="225" t="s">
        <v>5</v>
      </c>
      <c r="D793" s="226"/>
      <c r="E793" s="473"/>
      <c r="F793" s="227"/>
    </row>
    <row r="794" spans="1:6">
      <c r="A794" s="225"/>
      <c r="B794" s="231"/>
      <c r="C794" s="225" t="s">
        <v>6</v>
      </c>
      <c r="D794" s="226"/>
      <c r="E794" s="473"/>
      <c r="F794" s="227"/>
    </row>
    <row r="795" spans="1:6">
      <c r="A795" s="225"/>
      <c r="B795" s="231"/>
      <c r="C795" s="225" t="s">
        <v>7</v>
      </c>
      <c r="D795" s="226"/>
      <c r="E795" s="473"/>
      <c r="F795" s="227"/>
    </row>
    <row r="796" spans="1:6">
      <c r="A796" s="225"/>
      <c r="B796" s="231"/>
      <c r="C796" s="225" t="s">
        <v>8</v>
      </c>
      <c r="D796" s="226"/>
      <c r="E796" s="473"/>
      <c r="F796" s="227"/>
    </row>
    <row r="797" spans="1:6">
      <c r="A797" s="219"/>
      <c r="B797" s="219"/>
      <c r="D797" s="219"/>
      <c r="E797" s="219"/>
      <c r="F797" s="219"/>
    </row>
    <row r="798" spans="1:6" ht="102">
      <c r="A798" s="225" t="s">
        <v>937</v>
      </c>
      <c r="B798" s="231" t="s">
        <v>938</v>
      </c>
      <c r="C798" s="225"/>
      <c r="D798" s="231" t="s">
        <v>939</v>
      </c>
      <c r="E798" s="477"/>
      <c r="F798" s="227"/>
    </row>
    <row r="799" spans="1:6">
      <c r="A799" s="225"/>
      <c r="B799" s="231"/>
      <c r="C799" s="225" t="s">
        <v>663</v>
      </c>
      <c r="D799" s="226"/>
      <c r="E799" s="477"/>
      <c r="F799" s="227"/>
    </row>
    <row r="800" spans="1:6" ht="38.25">
      <c r="A800" s="225"/>
      <c r="B800" s="231"/>
      <c r="C800" s="225" t="s">
        <v>4</v>
      </c>
      <c r="D800" s="226" t="s">
        <v>1223</v>
      </c>
      <c r="E800" s="26" t="s">
        <v>1263</v>
      </c>
      <c r="F800" s="227"/>
    </row>
    <row r="801" spans="1:6">
      <c r="A801" s="225"/>
      <c r="B801" s="231"/>
      <c r="C801" s="225" t="s">
        <v>5</v>
      </c>
      <c r="D801" s="226"/>
      <c r="E801" s="477"/>
      <c r="F801" s="227"/>
    </row>
    <row r="802" spans="1:6">
      <c r="A802" s="225"/>
      <c r="B802" s="231"/>
      <c r="C802" s="225" t="s">
        <v>6</v>
      </c>
      <c r="D802" s="226"/>
      <c r="E802" s="477"/>
      <c r="F802" s="227"/>
    </row>
    <row r="803" spans="1:6">
      <c r="A803" s="225"/>
      <c r="B803" s="231"/>
      <c r="C803" s="225" t="s">
        <v>7</v>
      </c>
      <c r="D803" s="226"/>
      <c r="E803" s="477"/>
      <c r="F803" s="227"/>
    </row>
    <row r="804" spans="1:6">
      <c r="A804" s="225"/>
      <c r="B804" s="231"/>
      <c r="C804" s="225" t="s">
        <v>8</v>
      </c>
      <c r="D804" s="226"/>
      <c r="E804" s="477"/>
      <c r="F804" s="227"/>
    </row>
    <row r="805" spans="1:6">
      <c r="A805" s="219"/>
      <c r="B805" s="219"/>
      <c r="D805" s="219"/>
      <c r="E805" s="219"/>
      <c r="F805" s="219"/>
    </row>
    <row r="806" spans="1:6" ht="89.25">
      <c r="A806" s="225" t="s">
        <v>940</v>
      </c>
      <c r="B806" s="231" t="s">
        <v>941</v>
      </c>
      <c r="C806" s="225"/>
      <c r="D806" s="231" t="s">
        <v>942</v>
      </c>
      <c r="E806" s="473"/>
      <c r="F806" s="227"/>
    </row>
    <row r="807" spans="1:6">
      <c r="A807" s="225"/>
      <c r="B807" s="231"/>
      <c r="C807" s="225" t="s">
        <v>663</v>
      </c>
      <c r="D807" s="226"/>
      <c r="E807" s="473"/>
      <c r="F807" s="227"/>
    </row>
    <row r="808" spans="1:6" ht="38.25">
      <c r="A808" s="225"/>
      <c r="B808" s="231"/>
      <c r="C808" s="225" t="s">
        <v>4</v>
      </c>
      <c r="D808" s="226" t="s">
        <v>1275</v>
      </c>
      <c r="E808" s="26" t="s">
        <v>1263</v>
      </c>
      <c r="F808" s="227"/>
    </row>
    <row r="809" spans="1:6">
      <c r="A809" s="225"/>
      <c r="B809" s="231"/>
      <c r="C809" s="225" t="s">
        <v>5</v>
      </c>
      <c r="D809" s="226" t="s">
        <v>1596</v>
      </c>
      <c r="E809" s="473" t="s">
        <v>1263</v>
      </c>
      <c r="F809" s="227"/>
    </row>
    <row r="810" spans="1:6">
      <c r="A810" s="225"/>
      <c r="B810" s="231"/>
      <c r="C810" s="225" t="s">
        <v>6</v>
      </c>
      <c r="D810" s="226"/>
      <c r="E810" s="473"/>
      <c r="F810" s="227"/>
    </row>
    <row r="811" spans="1:6">
      <c r="A811" s="225"/>
      <c r="B811" s="231"/>
      <c r="C811" s="225" t="s">
        <v>7</v>
      </c>
      <c r="D811" s="226"/>
      <c r="E811" s="473"/>
      <c r="F811" s="227"/>
    </row>
    <row r="812" spans="1:6">
      <c r="A812" s="225"/>
      <c r="B812" s="231"/>
      <c r="C812" s="225" t="s">
        <v>8</v>
      </c>
      <c r="D812" s="226"/>
      <c r="E812" s="473"/>
      <c r="F812" s="227"/>
    </row>
    <row r="813" spans="1:6">
      <c r="A813" s="219"/>
      <c r="B813" s="219"/>
      <c r="D813" s="219"/>
      <c r="E813" s="219"/>
      <c r="F813" s="219"/>
    </row>
    <row r="814" spans="1:6" ht="102">
      <c r="A814" s="225" t="s">
        <v>943</v>
      </c>
      <c r="B814" s="231" t="s">
        <v>944</v>
      </c>
      <c r="C814" s="225"/>
      <c r="D814" s="231" t="s">
        <v>945</v>
      </c>
      <c r="E814" s="473"/>
      <c r="F814" s="227"/>
    </row>
    <row r="815" spans="1:6">
      <c r="A815" s="225"/>
      <c r="B815" s="231"/>
      <c r="C815" s="225" t="s">
        <v>663</v>
      </c>
      <c r="D815" s="226"/>
      <c r="E815" s="473"/>
      <c r="F815" s="227"/>
    </row>
    <row r="816" spans="1:6" ht="38.25">
      <c r="A816" s="225"/>
      <c r="B816" s="231"/>
      <c r="C816" s="225" t="s">
        <v>4</v>
      </c>
      <c r="D816" s="226" t="s">
        <v>1299</v>
      </c>
      <c r="E816" s="26" t="s">
        <v>1263</v>
      </c>
      <c r="F816" s="227"/>
    </row>
    <row r="817" spans="1:6">
      <c r="A817" s="225"/>
      <c r="B817" s="231"/>
      <c r="C817" s="225" t="s">
        <v>5</v>
      </c>
      <c r="D817" s="226"/>
      <c r="E817" s="473"/>
      <c r="F817" s="227"/>
    </row>
    <row r="818" spans="1:6">
      <c r="A818" s="225"/>
      <c r="B818" s="231"/>
      <c r="C818" s="225" t="s">
        <v>6</v>
      </c>
      <c r="D818" s="226"/>
      <c r="E818" s="473"/>
      <c r="F818" s="227"/>
    </row>
    <row r="819" spans="1:6">
      <c r="A819" s="225"/>
      <c r="B819" s="231"/>
      <c r="C819" s="225" t="s">
        <v>7</v>
      </c>
      <c r="D819" s="226"/>
      <c r="E819" s="473"/>
      <c r="F819" s="227"/>
    </row>
    <row r="820" spans="1:6">
      <c r="A820" s="225"/>
      <c r="B820" s="231"/>
      <c r="C820" s="225" t="s">
        <v>8</v>
      </c>
      <c r="D820" s="226"/>
      <c r="E820" s="473"/>
      <c r="F820" s="227"/>
    </row>
    <row r="821" spans="1:6">
      <c r="A821" s="219"/>
      <c r="B821" s="219"/>
      <c r="D821" s="219"/>
      <c r="E821" s="219"/>
      <c r="F821" s="219"/>
    </row>
    <row r="822" spans="1:6" ht="127.5">
      <c r="A822" s="225" t="s">
        <v>946</v>
      </c>
      <c r="B822" s="231" t="s">
        <v>947</v>
      </c>
      <c r="C822" s="225"/>
      <c r="D822" s="231" t="s">
        <v>948</v>
      </c>
      <c r="E822" s="473"/>
      <c r="F822" s="227"/>
    </row>
    <row r="823" spans="1:6">
      <c r="A823" s="225"/>
      <c r="B823" s="231"/>
      <c r="C823" s="225" t="s">
        <v>663</v>
      </c>
      <c r="D823" s="226"/>
      <c r="E823" s="473"/>
      <c r="F823" s="227"/>
    </row>
    <row r="824" spans="1:6">
      <c r="A824" s="225"/>
      <c r="B824" s="231"/>
      <c r="C824" s="225" t="s">
        <v>4</v>
      </c>
      <c r="D824" s="226" t="s">
        <v>1217</v>
      </c>
      <c r="E824" s="26" t="s">
        <v>1263</v>
      </c>
      <c r="F824" s="227"/>
    </row>
    <row r="825" spans="1:6">
      <c r="A825" s="225"/>
      <c r="B825" s="231"/>
      <c r="C825" s="225" t="s">
        <v>5</v>
      </c>
      <c r="D825" s="226"/>
      <c r="E825" s="473"/>
      <c r="F825" s="227"/>
    </row>
    <row r="826" spans="1:6">
      <c r="A826" s="225"/>
      <c r="B826" s="231"/>
      <c r="C826" s="225" t="s">
        <v>6</v>
      </c>
      <c r="D826" s="226"/>
      <c r="E826" s="473"/>
      <c r="F826" s="227"/>
    </row>
    <row r="827" spans="1:6">
      <c r="A827" s="225"/>
      <c r="B827" s="231"/>
      <c r="C827" s="225" t="s">
        <v>7</v>
      </c>
      <c r="D827" s="226"/>
      <c r="E827" s="473"/>
      <c r="F827" s="227"/>
    </row>
    <row r="828" spans="1:6">
      <c r="A828" s="225"/>
      <c r="B828" s="231"/>
      <c r="C828" s="225" t="s">
        <v>8</v>
      </c>
      <c r="D828" s="226"/>
      <c r="E828" s="473"/>
      <c r="F828" s="227"/>
    </row>
    <row r="829" spans="1:6">
      <c r="A829" s="219"/>
      <c r="B829" s="219"/>
      <c r="D829" s="219"/>
      <c r="E829" s="219"/>
      <c r="F829" s="219"/>
    </row>
    <row r="830" spans="1:6">
      <c r="A830" s="223">
        <v>3.3</v>
      </c>
      <c r="B830" s="224"/>
      <c r="C830" s="223"/>
      <c r="D830" s="224" t="s">
        <v>949</v>
      </c>
      <c r="E830" s="472"/>
      <c r="F830" s="229"/>
    </row>
    <row r="831" spans="1:6" ht="127.5">
      <c r="A831" s="225" t="s">
        <v>950</v>
      </c>
      <c r="B831" s="231" t="s">
        <v>951</v>
      </c>
      <c r="C831" s="225"/>
      <c r="D831" s="231" t="s">
        <v>952</v>
      </c>
      <c r="E831" s="473"/>
      <c r="F831" s="227"/>
    </row>
    <row r="832" spans="1:6">
      <c r="A832" s="225"/>
      <c r="B832" s="231"/>
      <c r="C832" s="225" t="s">
        <v>663</v>
      </c>
      <c r="D832" s="226"/>
      <c r="E832" s="473"/>
      <c r="F832" s="227"/>
    </row>
    <row r="833" spans="1:6">
      <c r="A833" s="225"/>
      <c r="B833" s="231"/>
      <c r="C833" s="225" t="s">
        <v>4</v>
      </c>
      <c r="D833" s="226" t="s">
        <v>1300</v>
      </c>
      <c r="E833" s="26" t="s">
        <v>1263</v>
      </c>
      <c r="F833" s="227"/>
    </row>
    <row r="834" spans="1:6">
      <c r="A834" s="225"/>
      <c r="B834" s="231"/>
      <c r="C834" s="225" t="s">
        <v>5</v>
      </c>
      <c r="D834" s="226"/>
      <c r="E834" s="473"/>
      <c r="F834" s="227"/>
    </row>
    <row r="835" spans="1:6">
      <c r="A835" s="225"/>
      <c r="B835" s="231"/>
      <c r="C835" s="225" t="s">
        <v>6</v>
      </c>
      <c r="D835" s="226"/>
      <c r="E835" s="473"/>
      <c r="F835" s="227"/>
    </row>
    <row r="836" spans="1:6">
      <c r="A836" s="225"/>
      <c r="B836" s="231"/>
      <c r="C836" s="225" t="s">
        <v>7</v>
      </c>
      <c r="D836" s="226"/>
      <c r="E836" s="473"/>
      <c r="F836" s="227"/>
    </row>
    <row r="837" spans="1:6">
      <c r="A837" s="225"/>
      <c r="B837" s="231"/>
      <c r="C837" s="225" t="s">
        <v>8</v>
      </c>
      <c r="D837" s="245"/>
      <c r="E837" s="473"/>
      <c r="F837" s="227"/>
    </row>
    <row r="838" spans="1:6">
      <c r="A838" s="219"/>
      <c r="B838" s="219"/>
      <c r="D838" s="219"/>
      <c r="E838" s="219"/>
      <c r="F838" s="219"/>
    </row>
    <row r="839" spans="1:6" ht="114.75">
      <c r="A839" s="225" t="s">
        <v>953</v>
      </c>
      <c r="B839" s="231" t="s">
        <v>954</v>
      </c>
      <c r="C839" s="225"/>
      <c r="D839" s="231" t="s">
        <v>955</v>
      </c>
      <c r="E839" s="477"/>
      <c r="F839" s="227"/>
    </row>
    <row r="840" spans="1:6">
      <c r="A840" s="225"/>
      <c r="B840" s="231"/>
      <c r="C840" s="225" t="s">
        <v>663</v>
      </c>
      <c r="D840" s="226"/>
      <c r="E840" s="477"/>
      <c r="F840" s="227"/>
    </row>
    <row r="841" spans="1:6" ht="25.5">
      <c r="A841" s="225"/>
      <c r="B841" s="231"/>
      <c r="C841" s="225" t="s">
        <v>4</v>
      </c>
      <c r="D841" s="226" t="s">
        <v>1218</v>
      </c>
      <c r="E841" s="26" t="s">
        <v>1263</v>
      </c>
      <c r="F841" s="227"/>
    </row>
    <row r="842" spans="1:6">
      <c r="A842" s="225"/>
      <c r="B842" s="231"/>
      <c r="C842" s="225" t="s">
        <v>5</v>
      </c>
      <c r="D842" s="226"/>
      <c r="E842" s="477"/>
      <c r="F842" s="227"/>
    </row>
    <row r="843" spans="1:6">
      <c r="A843" s="225"/>
      <c r="B843" s="231"/>
      <c r="C843" s="225" t="s">
        <v>6</v>
      </c>
      <c r="D843" s="226"/>
      <c r="E843" s="477"/>
      <c r="F843" s="227"/>
    </row>
    <row r="844" spans="1:6">
      <c r="A844" s="225"/>
      <c r="B844" s="231"/>
      <c r="C844" s="225" t="s">
        <v>7</v>
      </c>
      <c r="D844" s="226"/>
      <c r="E844" s="477"/>
      <c r="F844" s="227"/>
    </row>
    <row r="845" spans="1:6">
      <c r="A845" s="225"/>
      <c r="B845" s="231"/>
      <c r="C845" s="225" t="s">
        <v>8</v>
      </c>
      <c r="D845" s="226"/>
      <c r="E845" s="477"/>
      <c r="F845" s="227"/>
    </row>
    <row r="846" spans="1:6">
      <c r="A846" s="219"/>
      <c r="B846" s="219"/>
      <c r="D846" s="219"/>
      <c r="E846" s="219"/>
      <c r="F846" s="219"/>
    </row>
    <row r="847" spans="1:6">
      <c r="A847" s="223">
        <v>3.4</v>
      </c>
      <c r="B847" s="224"/>
      <c r="C847" s="223"/>
      <c r="D847" s="224" t="s">
        <v>956</v>
      </c>
      <c r="E847" s="472"/>
      <c r="F847" s="229"/>
    </row>
    <row r="848" spans="1:6" ht="76.5">
      <c r="A848" s="225" t="s">
        <v>957</v>
      </c>
      <c r="B848" s="231" t="s">
        <v>958</v>
      </c>
      <c r="C848" s="225"/>
      <c r="D848" s="231" t="s">
        <v>959</v>
      </c>
      <c r="E848" s="477"/>
      <c r="F848" s="227"/>
    </row>
    <row r="849" spans="1:6">
      <c r="A849" s="225"/>
      <c r="B849" s="231"/>
      <c r="C849" s="225" t="s">
        <v>663</v>
      </c>
      <c r="D849" s="226"/>
      <c r="E849" s="477"/>
      <c r="F849" s="227"/>
    </row>
    <row r="850" spans="1:6" ht="38.25">
      <c r="A850" s="225"/>
      <c r="B850" s="231"/>
      <c r="C850" s="225" t="s">
        <v>4</v>
      </c>
      <c r="D850" s="242" t="s">
        <v>1219</v>
      </c>
      <c r="E850" s="26" t="s">
        <v>1263</v>
      </c>
      <c r="F850" s="227"/>
    </row>
    <row r="851" spans="1:6">
      <c r="A851" s="225"/>
      <c r="B851" s="231"/>
      <c r="C851" s="225" t="s">
        <v>5</v>
      </c>
      <c r="D851" s="226"/>
      <c r="E851" s="477"/>
      <c r="F851" s="227"/>
    </row>
    <row r="852" spans="1:6">
      <c r="A852" s="225"/>
      <c r="B852" s="231"/>
      <c r="C852" s="225" t="s">
        <v>6</v>
      </c>
      <c r="D852" s="226"/>
      <c r="E852" s="477"/>
      <c r="F852" s="227"/>
    </row>
    <row r="853" spans="1:6">
      <c r="A853" s="225"/>
      <c r="B853" s="231"/>
      <c r="C853" s="225" t="s">
        <v>7</v>
      </c>
      <c r="D853" s="226"/>
      <c r="E853" s="477"/>
      <c r="F853" s="227"/>
    </row>
    <row r="854" spans="1:6">
      <c r="A854" s="225"/>
      <c r="B854" s="231"/>
      <c r="C854" s="225" t="s">
        <v>8</v>
      </c>
      <c r="D854" s="226"/>
      <c r="E854" s="477"/>
      <c r="F854" s="227"/>
    </row>
    <row r="855" spans="1:6">
      <c r="A855" s="219"/>
      <c r="B855" s="219"/>
      <c r="D855" s="219"/>
      <c r="E855" s="219"/>
      <c r="F855" s="219"/>
    </row>
    <row r="856" spans="1:6" ht="127.5">
      <c r="A856" s="225" t="s">
        <v>960</v>
      </c>
      <c r="B856" s="231" t="s">
        <v>961</v>
      </c>
      <c r="C856" s="225"/>
      <c r="D856" s="231" t="s">
        <v>962</v>
      </c>
      <c r="E856" s="477"/>
      <c r="F856" s="227"/>
    </row>
    <row r="857" spans="1:6">
      <c r="A857" s="225"/>
      <c r="B857" s="231"/>
      <c r="C857" s="225" t="s">
        <v>663</v>
      </c>
      <c r="D857" s="226"/>
      <c r="E857" s="477"/>
      <c r="F857" s="227"/>
    </row>
    <row r="858" spans="1:6" ht="38.25">
      <c r="A858" s="225"/>
      <c r="B858" s="231"/>
      <c r="C858" s="225" t="s">
        <v>4</v>
      </c>
      <c r="D858" s="226" t="s">
        <v>1220</v>
      </c>
      <c r="E858" s="26" t="s">
        <v>1263</v>
      </c>
      <c r="F858" s="227"/>
    </row>
    <row r="859" spans="1:6">
      <c r="A859" s="225"/>
      <c r="B859" s="231"/>
      <c r="C859" s="225" t="s">
        <v>5</v>
      </c>
      <c r="D859" s="226"/>
      <c r="E859" s="473"/>
      <c r="F859" s="227"/>
    </row>
    <row r="860" spans="1:6">
      <c r="A860" s="225"/>
      <c r="B860" s="231"/>
      <c r="C860" s="225" t="s">
        <v>6</v>
      </c>
      <c r="D860" s="226"/>
      <c r="E860" s="473"/>
      <c r="F860" s="227"/>
    </row>
    <row r="861" spans="1:6">
      <c r="A861" s="225"/>
      <c r="B861" s="231"/>
      <c r="C861" s="225" t="s">
        <v>7</v>
      </c>
      <c r="D861" s="226"/>
      <c r="E861" s="473"/>
      <c r="F861" s="227"/>
    </row>
    <row r="862" spans="1:6">
      <c r="A862" s="225"/>
      <c r="B862" s="231"/>
      <c r="C862" s="225" t="s">
        <v>8</v>
      </c>
      <c r="D862" s="226"/>
      <c r="E862" s="473"/>
      <c r="F862" s="227"/>
    </row>
    <row r="863" spans="1:6">
      <c r="A863" s="219"/>
      <c r="B863" s="219"/>
      <c r="D863" s="219"/>
      <c r="E863" s="219"/>
      <c r="F863" s="219"/>
    </row>
    <row r="864" spans="1:6" ht="89.25">
      <c r="A864" s="225" t="s">
        <v>963</v>
      </c>
      <c r="B864" s="245" t="s">
        <v>964</v>
      </c>
      <c r="C864" s="225"/>
      <c r="D864" s="231" t="s">
        <v>965</v>
      </c>
      <c r="E864" s="477"/>
      <c r="F864" s="227"/>
    </row>
    <row r="865" spans="1:6">
      <c r="A865" s="225"/>
      <c r="B865" s="231"/>
      <c r="C865" s="225" t="s">
        <v>663</v>
      </c>
      <c r="D865" s="226"/>
      <c r="E865" s="477"/>
      <c r="F865" s="227"/>
    </row>
    <row r="866" spans="1:6" ht="38.25">
      <c r="A866" s="225"/>
      <c r="B866" s="231"/>
      <c r="C866" s="225" t="s">
        <v>4</v>
      </c>
      <c r="D866" s="226" t="s">
        <v>1220</v>
      </c>
      <c r="E866" s="26" t="s">
        <v>1263</v>
      </c>
      <c r="F866" s="227"/>
    </row>
    <row r="867" spans="1:6">
      <c r="A867" s="225"/>
      <c r="B867" s="231"/>
      <c r="C867" s="225" t="s">
        <v>5</v>
      </c>
      <c r="D867" s="226"/>
      <c r="E867" s="477"/>
      <c r="F867" s="227"/>
    </row>
    <row r="868" spans="1:6">
      <c r="A868" s="225"/>
      <c r="B868" s="231"/>
      <c r="C868" s="225" t="s">
        <v>6</v>
      </c>
      <c r="D868" s="226"/>
      <c r="E868" s="477"/>
      <c r="F868" s="227"/>
    </row>
    <row r="869" spans="1:6">
      <c r="A869" s="225"/>
      <c r="B869" s="231"/>
      <c r="C869" s="225" t="s">
        <v>7</v>
      </c>
      <c r="D869" s="226"/>
      <c r="E869" s="477"/>
      <c r="F869" s="227"/>
    </row>
    <row r="870" spans="1:6">
      <c r="A870" s="225"/>
      <c r="B870" s="231"/>
      <c r="C870" s="225" t="s">
        <v>8</v>
      </c>
      <c r="D870" s="226"/>
      <c r="E870" s="477"/>
      <c r="F870" s="227"/>
    </row>
    <row r="871" spans="1:6">
      <c r="A871" s="219"/>
      <c r="B871" s="219"/>
      <c r="D871" s="219"/>
      <c r="E871" s="219"/>
      <c r="F871" s="219"/>
    </row>
    <row r="872" spans="1:6" ht="191.25">
      <c r="A872" s="225" t="s">
        <v>966</v>
      </c>
      <c r="B872" s="245" t="s">
        <v>967</v>
      </c>
      <c r="C872" s="225"/>
      <c r="D872" s="231" t="s">
        <v>968</v>
      </c>
      <c r="E872" s="477"/>
      <c r="F872" s="227"/>
    </row>
    <row r="873" spans="1:6">
      <c r="A873" s="225"/>
      <c r="B873" s="231"/>
      <c r="C873" s="225" t="s">
        <v>663</v>
      </c>
      <c r="D873" s="226"/>
      <c r="E873" s="477"/>
      <c r="F873" s="227"/>
    </row>
    <row r="874" spans="1:6" ht="51">
      <c r="A874" s="225"/>
      <c r="B874" s="231"/>
      <c r="C874" s="225" t="s">
        <v>4</v>
      </c>
      <c r="D874" s="242" t="s">
        <v>1224</v>
      </c>
      <c r="E874" s="26" t="s">
        <v>1263</v>
      </c>
      <c r="F874" s="227"/>
    </row>
    <row r="875" spans="1:6">
      <c r="A875" s="225"/>
      <c r="B875" s="231"/>
      <c r="C875" s="225" t="s">
        <v>5</v>
      </c>
      <c r="D875" s="226"/>
      <c r="E875" s="477"/>
      <c r="F875" s="227"/>
    </row>
    <row r="876" spans="1:6">
      <c r="A876" s="225"/>
      <c r="B876" s="231"/>
      <c r="C876" s="225" t="s">
        <v>6</v>
      </c>
      <c r="D876" s="226"/>
      <c r="E876" s="477"/>
      <c r="F876" s="227"/>
    </row>
    <row r="877" spans="1:6">
      <c r="A877" s="225"/>
      <c r="B877" s="231"/>
      <c r="C877" s="225" t="s">
        <v>7</v>
      </c>
      <c r="D877" s="226"/>
      <c r="E877" s="477"/>
      <c r="F877" s="227"/>
    </row>
    <row r="878" spans="1:6">
      <c r="A878" s="225"/>
      <c r="B878" s="231"/>
      <c r="C878" s="225" t="s">
        <v>8</v>
      </c>
      <c r="D878" s="226"/>
      <c r="E878" s="477"/>
      <c r="F878" s="227"/>
    </row>
    <row r="879" spans="1:6">
      <c r="A879" s="219"/>
      <c r="B879" s="219"/>
      <c r="D879" s="219"/>
      <c r="E879" s="219"/>
      <c r="F879" s="219"/>
    </row>
    <row r="880" spans="1:6" ht="114.75">
      <c r="A880" s="225" t="s">
        <v>969</v>
      </c>
      <c r="B880" s="231" t="s">
        <v>970</v>
      </c>
      <c r="C880" s="225"/>
      <c r="D880" s="231" t="s">
        <v>971</v>
      </c>
      <c r="E880" s="477"/>
      <c r="F880" s="235"/>
    </row>
    <row r="881" spans="1:6">
      <c r="A881" s="225"/>
      <c r="B881" s="231"/>
      <c r="C881" s="225" t="s">
        <v>663</v>
      </c>
      <c r="D881" s="226"/>
      <c r="E881" s="477"/>
      <c r="F881" s="235"/>
    </row>
    <row r="882" spans="1:6" ht="38.25">
      <c r="A882" s="225"/>
      <c r="B882" s="231"/>
      <c r="C882" s="225" t="s">
        <v>4</v>
      </c>
      <c r="D882" s="226" t="s">
        <v>1225</v>
      </c>
      <c r="E882" s="26" t="s">
        <v>1263</v>
      </c>
      <c r="F882" s="227"/>
    </row>
    <row r="883" spans="1:6">
      <c r="A883" s="225"/>
      <c r="B883" s="231"/>
      <c r="C883" s="225" t="s">
        <v>5</v>
      </c>
      <c r="D883" s="226"/>
      <c r="E883" s="477"/>
      <c r="F883" s="227"/>
    </row>
    <row r="884" spans="1:6">
      <c r="A884" s="225"/>
      <c r="B884" s="231"/>
      <c r="C884" s="225" t="s">
        <v>6</v>
      </c>
      <c r="D884" s="226"/>
      <c r="E884" s="477"/>
      <c r="F884" s="227"/>
    </row>
    <row r="885" spans="1:6">
      <c r="A885" s="225"/>
      <c r="B885" s="231"/>
      <c r="C885" s="225" t="s">
        <v>7</v>
      </c>
      <c r="D885" s="226"/>
      <c r="E885" s="477"/>
      <c r="F885" s="227"/>
    </row>
    <row r="886" spans="1:6">
      <c r="A886" s="225"/>
      <c r="B886" s="231"/>
      <c r="C886" s="225" t="s">
        <v>8</v>
      </c>
      <c r="D886" s="226"/>
      <c r="E886" s="477"/>
      <c r="F886" s="227"/>
    </row>
    <row r="887" spans="1:6">
      <c r="A887" s="219"/>
      <c r="B887" s="219"/>
      <c r="D887" s="219"/>
      <c r="E887" s="219"/>
      <c r="F887" s="219"/>
    </row>
    <row r="888" spans="1:6" ht="102">
      <c r="A888" s="225" t="s">
        <v>972</v>
      </c>
      <c r="B888" s="245" t="s">
        <v>973</v>
      </c>
      <c r="C888" s="225"/>
      <c r="D888" s="231" t="s">
        <v>974</v>
      </c>
      <c r="E888" s="473"/>
      <c r="F888" s="236"/>
    </row>
    <row r="889" spans="1:6">
      <c r="A889" s="225"/>
      <c r="B889" s="231"/>
      <c r="C889" s="225" t="s">
        <v>663</v>
      </c>
      <c r="D889" s="226"/>
      <c r="E889" s="473"/>
      <c r="F889" s="236"/>
    </row>
    <row r="890" spans="1:6" ht="51">
      <c r="A890" s="225"/>
      <c r="B890" s="231"/>
      <c r="C890" s="225" t="s">
        <v>4</v>
      </c>
      <c r="D890" s="226" t="s">
        <v>1226</v>
      </c>
      <c r="E890" s="26" t="s">
        <v>1263</v>
      </c>
      <c r="F890" s="236"/>
    </row>
    <row r="891" spans="1:6">
      <c r="A891" s="225"/>
      <c r="B891" s="231"/>
      <c r="C891" s="225" t="s">
        <v>5</v>
      </c>
      <c r="D891" s="226"/>
      <c r="E891" s="473"/>
      <c r="F891" s="227"/>
    </row>
    <row r="892" spans="1:6">
      <c r="A892" s="225"/>
      <c r="B892" s="231"/>
      <c r="C892" s="225" t="s">
        <v>6</v>
      </c>
      <c r="D892" s="226"/>
      <c r="E892" s="473"/>
      <c r="F892" s="227"/>
    </row>
    <row r="893" spans="1:6">
      <c r="A893" s="225"/>
      <c r="B893" s="231"/>
      <c r="C893" s="225" t="s">
        <v>7</v>
      </c>
      <c r="D893" s="226"/>
      <c r="E893" s="473"/>
      <c r="F893" s="236"/>
    </row>
    <row r="894" spans="1:6">
      <c r="A894" s="225"/>
      <c r="B894" s="231"/>
      <c r="C894" s="225" t="s">
        <v>8</v>
      </c>
      <c r="D894" s="226"/>
      <c r="E894" s="473"/>
      <c r="F894" s="227"/>
    </row>
    <row r="895" spans="1:6">
      <c r="A895" s="219"/>
      <c r="B895" s="219"/>
      <c r="D895" s="219"/>
      <c r="E895" s="219"/>
      <c r="F895" s="219"/>
    </row>
    <row r="896" spans="1:6" ht="102">
      <c r="A896" s="225" t="s">
        <v>975</v>
      </c>
      <c r="B896" s="231" t="s">
        <v>976</v>
      </c>
      <c r="C896" s="225"/>
      <c r="D896" s="231" t="s">
        <v>977</v>
      </c>
      <c r="E896" s="473"/>
      <c r="F896" s="227"/>
    </row>
    <row r="897" spans="1:6">
      <c r="A897" s="225"/>
      <c r="B897" s="231"/>
      <c r="C897" s="225" t="s">
        <v>663</v>
      </c>
      <c r="D897" s="226"/>
      <c r="E897" s="473"/>
      <c r="F897" s="227"/>
    </row>
    <row r="898" spans="1:6">
      <c r="A898" s="225"/>
      <c r="B898" s="231"/>
      <c r="C898" s="225" t="s">
        <v>4</v>
      </c>
      <c r="D898" s="226" t="s">
        <v>1227</v>
      </c>
      <c r="E898" s="26" t="s">
        <v>1263</v>
      </c>
      <c r="F898" s="227"/>
    </row>
    <row r="899" spans="1:6">
      <c r="A899" s="225"/>
      <c r="B899" s="231"/>
      <c r="C899" s="225" t="s">
        <v>5</v>
      </c>
      <c r="D899" s="226"/>
      <c r="E899" s="473"/>
      <c r="F899" s="227"/>
    </row>
    <row r="900" spans="1:6">
      <c r="A900" s="225"/>
      <c r="B900" s="231"/>
      <c r="C900" s="225" t="s">
        <v>6</v>
      </c>
      <c r="D900" s="226"/>
      <c r="E900" s="473"/>
      <c r="F900" s="227"/>
    </row>
    <row r="901" spans="1:6">
      <c r="A901" s="225"/>
      <c r="B901" s="231"/>
      <c r="C901" s="225" t="s">
        <v>7</v>
      </c>
      <c r="D901" s="226"/>
      <c r="E901" s="473"/>
      <c r="F901" s="227"/>
    </row>
    <row r="902" spans="1:6">
      <c r="A902" s="225"/>
      <c r="B902" s="231"/>
      <c r="C902" s="225" t="s">
        <v>8</v>
      </c>
      <c r="D902" s="226"/>
      <c r="E902" s="473"/>
      <c r="F902" s="227"/>
    </row>
    <row r="903" spans="1:6">
      <c r="A903" s="219"/>
      <c r="B903" s="219"/>
      <c r="D903" s="219"/>
      <c r="E903" s="219"/>
      <c r="F903" s="219"/>
    </row>
    <row r="904" spans="1:6" ht="293.25">
      <c r="A904" s="225" t="s">
        <v>978</v>
      </c>
      <c r="B904" s="231" t="s">
        <v>979</v>
      </c>
      <c r="C904" s="225"/>
      <c r="D904" s="231" t="s">
        <v>980</v>
      </c>
      <c r="E904" s="473"/>
      <c r="F904" s="227"/>
    </row>
    <row r="905" spans="1:6">
      <c r="A905" s="225"/>
      <c r="B905" s="231"/>
      <c r="C905" s="225" t="s">
        <v>663</v>
      </c>
      <c r="D905" s="226"/>
      <c r="E905" s="473"/>
      <c r="F905" s="227"/>
    </row>
    <row r="906" spans="1:6" ht="38.25">
      <c r="A906" s="225"/>
      <c r="B906" s="231"/>
      <c r="C906" s="225" t="s">
        <v>4</v>
      </c>
      <c r="D906" s="226" t="s">
        <v>1301</v>
      </c>
      <c r="E906" s="26" t="s">
        <v>1263</v>
      </c>
      <c r="F906" s="227"/>
    </row>
    <row r="907" spans="1:6">
      <c r="A907" s="225"/>
      <c r="B907" s="231"/>
      <c r="C907" s="225" t="s">
        <v>5</v>
      </c>
      <c r="D907" s="226"/>
      <c r="E907" s="473"/>
      <c r="F907" s="227"/>
    </row>
    <row r="908" spans="1:6">
      <c r="A908" s="225"/>
      <c r="B908" s="231"/>
      <c r="C908" s="225" t="s">
        <v>6</v>
      </c>
      <c r="D908" s="226"/>
      <c r="E908" s="473"/>
      <c r="F908" s="227"/>
    </row>
    <row r="909" spans="1:6">
      <c r="A909" s="225"/>
      <c r="B909" s="231"/>
      <c r="C909" s="225" t="s">
        <v>7</v>
      </c>
      <c r="D909" s="226"/>
      <c r="E909" s="473"/>
      <c r="F909" s="227"/>
    </row>
    <row r="910" spans="1:6">
      <c r="A910" s="225"/>
      <c r="B910" s="231"/>
      <c r="C910" s="225" t="s">
        <v>8</v>
      </c>
      <c r="D910" s="226"/>
      <c r="E910" s="473"/>
      <c r="F910" s="227"/>
    </row>
    <row r="911" spans="1:6">
      <c r="A911" s="219"/>
      <c r="B911" s="219"/>
      <c r="D911" s="219"/>
      <c r="E911" s="219"/>
      <c r="F911" s="219"/>
    </row>
    <row r="912" spans="1:6" ht="140.25">
      <c r="A912" s="225" t="s">
        <v>981</v>
      </c>
      <c r="B912" s="231" t="s">
        <v>982</v>
      </c>
      <c r="C912" s="225"/>
      <c r="D912" s="231" t="s">
        <v>983</v>
      </c>
      <c r="E912" s="473"/>
      <c r="F912" s="227"/>
    </row>
    <row r="913" spans="1:6">
      <c r="A913" s="225"/>
      <c r="B913" s="231"/>
      <c r="C913" s="225" t="s">
        <v>663</v>
      </c>
      <c r="D913" s="226"/>
      <c r="E913" s="473"/>
      <c r="F913" s="227"/>
    </row>
    <row r="914" spans="1:6">
      <c r="A914" s="225"/>
      <c r="B914" s="231"/>
      <c r="C914" s="225" t="s">
        <v>4</v>
      </c>
      <c r="D914" s="226" t="s">
        <v>1228</v>
      </c>
      <c r="E914" s="26" t="s">
        <v>1263</v>
      </c>
      <c r="F914" s="227"/>
    </row>
    <row r="915" spans="1:6">
      <c r="A915" s="225"/>
      <c r="B915" s="231"/>
      <c r="C915" s="225" t="s">
        <v>5</v>
      </c>
      <c r="D915" s="226"/>
      <c r="E915" s="473"/>
      <c r="F915" s="227"/>
    </row>
    <row r="916" spans="1:6">
      <c r="A916" s="225"/>
      <c r="B916" s="231"/>
      <c r="C916" s="225" t="s">
        <v>6</v>
      </c>
      <c r="D916" s="226"/>
      <c r="E916" s="473"/>
      <c r="F916" s="227"/>
    </row>
    <row r="917" spans="1:6">
      <c r="A917" s="225"/>
      <c r="B917" s="231"/>
      <c r="C917" s="225" t="s">
        <v>7</v>
      </c>
      <c r="D917" s="226"/>
      <c r="E917" s="473"/>
      <c r="F917" s="227"/>
    </row>
    <row r="918" spans="1:6">
      <c r="A918" s="225"/>
      <c r="B918" s="231"/>
      <c r="C918" s="225" t="s">
        <v>8</v>
      </c>
      <c r="D918" s="226"/>
      <c r="E918" s="473"/>
      <c r="F918" s="227"/>
    </row>
    <row r="919" spans="1:6">
      <c r="A919" s="219"/>
      <c r="B919" s="219"/>
      <c r="D919" s="219"/>
      <c r="E919" s="219"/>
      <c r="F919" s="219"/>
    </row>
    <row r="920" spans="1:6" ht="178.5">
      <c r="A920" s="225" t="s">
        <v>984</v>
      </c>
      <c r="B920" s="231" t="s">
        <v>985</v>
      </c>
      <c r="C920" s="225"/>
      <c r="D920" s="231" t="s">
        <v>986</v>
      </c>
      <c r="E920" s="473"/>
      <c r="F920" s="227"/>
    </row>
    <row r="921" spans="1:6">
      <c r="A921" s="225"/>
      <c r="B921" s="231"/>
      <c r="C921" s="225" t="s">
        <v>663</v>
      </c>
      <c r="D921" s="226"/>
      <c r="E921" s="473"/>
      <c r="F921" s="227"/>
    </row>
    <row r="922" spans="1:6">
      <c r="A922" s="225"/>
      <c r="B922" s="231"/>
      <c r="C922" s="225" t="s">
        <v>4</v>
      </c>
      <c r="D922" s="226" t="s">
        <v>1229</v>
      </c>
      <c r="E922" s="26" t="s">
        <v>1263</v>
      </c>
      <c r="F922" s="227"/>
    </row>
    <row r="923" spans="1:6">
      <c r="A923" s="225"/>
      <c r="B923" s="231"/>
      <c r="C923" s="225" t="s">
        <v>5</v>
      </c>
      <c r="D923" s="226"/>
      <c r="E923" s="473"/>
      <c r="F923" s="227"/>
    </row>
    <row r="924" spans="1:6">
      <c r="A924" s="225"/>
      <c r="B924" s="231"/>
      <c r="C924" s="225" t="s">
        <v>6</v>
      </c>
      <c r="D924" s="226"/>
      <c r="E924" s="473"/>
      <c r="F924" s="227"/>
    </row>
    <row r="925" spans="1:6">
      <c r="A925" s="225"/>
      <c r="B925" s="231"/>
      <c r="C925" s="225" t="s">
        <v>7</v>
      </c>
      <c r="D925" s="226"/>
      <c r="E925" s="473"/>
      <c r="F925" s="227"/>
    </row>
    <row r="926" spans="1:6">
      <c r="A926" s="225"/>
      <c r="B926" s="231"/>
      <c r="C926" s="225" t="s">
        <v>8</v>
      </c>
      <c r="D926" s="226"/>
      <c r="E926" s="473"/>
      <c r="F926" s="227"/>
    </row>
    <row r="927" spans="1:6">
      <c r="A927" s="219"/>
      <c r="B927" s="219"/>
      <c r="D927" s="219"/>
      <c r="E927" s="219"/>
      <c r="F927" s="219"/>
    </row>
    <row r="928" spans="1:6" ht="102">
      <c r="A928" s="225" t="s">
        <v>987</v>
      </c>
      <c r="B928" s="231" t="s">
        <v>988</v>
      </c>
      <c r="C928" s="225"/>
      <c r="D928" s="231" t="s">
        <v>989</v>
      </c>
      <c r="E928" s="473"/>
      <c r="F928" s="227"/>
    </row>
    <row r="929" spans="1:6">
      <c r="A929" s="225"/>
      <c r="B929" s="231"/>
      <c r="C929" s="225" t="s">
        <v>663</v>
      </c>
      <c r="D929" s="226"/>
      <c r="E929" s="473"/>
      <c r="F929" s="227"/>
    </row>
    <row r="930" spans="1:6">
      <c r="A930" s="225"/>
      <c r="B930" s="231"/>
      <c r="C930" s="225" t="s">
        <v>4</v>
      </c>
      <c r="D930" s="226" t="s">
        <v>1230</v>
      </c>
      <c r="E930" s="26" t="s">
        <v>1263</v>
      </c>
      <c r="F930" s="227"/>
    </row>
    <row r="931" spans="1:6">
      <c r="A931" s="225"/>
      <c r="B931" s="231"/>
      <c r="C931" s="225" t="s">
        <v>5</v>
      </c>
      <c r="D931" s="226"/>
      <c r="E931" s="473"/>
      <c r="F931" s="227"/>
    </row>
    <row r="932" spans="1:6">
      <c r="A932" s="225"/>
      <c r="B932" s="231"/>
      <c r="C932" s="225" t="s">
        <v>6</v>
      </c>
      <c r="D932" s="226"/>
      <c r="E932" s="473"/>
      <c r="F932" s="227"/>
    </row>
    <row r="933" spans="1:6">
      <c r="A933" s="225"/>
      <c r="B933" s="231"/>
      <c r="C933" s="225" t="s">
        <v>7</v>
      </c>
      <c r="D933" s="226"/>
      <c r="E933" s="473"/>
      <c r="F933" s="227"/>
    </row>
    <row r="934" spans="1:6">
      <c r="A934" s="225"/>
      <c r="B934" s="231"/>
      <c r="C934" s="225" t="s">
        <v>8</v>
      </c>
      <c r="D934" s="226"/>
      <c r="E934" s="473"/>
      <c r="F934" s="227"/>
    </row>
    <row r="935" spans="1:6">
      <c r="A935" s="219"/>
      <c r="B935" s="219"/>
      <c r="D935" s="219"/>
      <c r="E935" s="219"/>
      <c r="F935" s="219"/>
    </row>
    <row r="936" spans="1:6" ht="102">
      <c r="A936" s="225" t="s">
        <v>990</v>
      </c>
      <c r="B936" s="231" t="s">
        <v>991</v>
      </c>
      <c r="C936" s="225"/>
      <c r="D936" s="231" t="s">
        <v>992</v>
      </c>
      <c r="E936" s="473"/>
      <c r="F936" s="227"/>
    </row>
    <row r="937" spans="1:6">
      <c r="A937" s="225"/>
      <c r="B937" s="231"/>
      <c r="C937" s="225" t="s">
        <v>663</v>
      </c>
      <c r="D937" s="226"/>
      <c r="E937" s="473"/>
      <c r="F937" s="227"/>
    </row>
    <row r="938" spans="1:6">
      <c r="A938" s="225"/>
      <c r="B938" s="231"/>
      <c r="C938" s="225" t="s">
        <v>4</v>
      </c>
      <c r="D938" s="226" t="s">
        <v>1230</v>
      </c>
      <c r="E938" s="26" t="s">
        <v>1263</v>
      </c>
      <c r="F938" s="227"/>
    </row>
    <row r="939" spans="1:6">
      <c r="A939" s="225"/>
      <c r="B939" s="231"/>
      <c r="C939" s="225" t="s">
        <v>5</v>
      </c>
      <c r="D939" s="226"/>
      <c r="E939" s="473"/>
      <c r="F939" s="227"/>
    </row>
    <row r="940" spans="1:6">
      <c r="A940" s="225"/>
      <c r="B940" s="231"/>
      <c r="C940" s="225" t="s">
        <v>6</v>
      </c>
      <c r="D940" s="226"/>
      <c r="E940" s="473"/>
      <c r="F940" s="227"/>
    </row>
    <row r="941" spans="1:6">
      <c r="A941" s="225"/>
      <c r="B941" s="231"/>
      <c r="C941" s="225" t="s">
        <v>7</v>
      </c>
      <c r="D941" s="226"/>
      <c r="E941" s="473"/>
      <c r="F941" s="227"/>
    </row>
    <row r="942" spans="1:6">
      <c r="A942" s="225"/>
      <c r="B942" s="231"/>
      <c r="C942" s="225" t="s">
        <v>8</v>
      </c>
      <c r="D942" s="226"/>
      <c r="E942" s="473"/>
      <c r="F942" s="227"/>
    </row>
    <row r="943" spans="1:6">
      <c r="A943" s="219"/>
      <c r="B943" s="219"/>
      <c r="D943" s="219"/>
      <c r="E943" s="219"/>
      <c r="F943" s="219"/>
    </row>
    <row r="944" spans="1:6" ht="127.5">
      <c r="A944" s="225" t="s">
        <v>993</v>
      </c>
      <c r="B944" s="231" t="s">
        <v>994</v>
      </c>
      <c r="C944" s="225"/>
      <c r="D944" s="231" t="s">
        <v>995</v>
      </c>
      <c r="E944" s="473"/>
      <c r="F944" s="227"/>
    </row>
    <row r="945" spans="1:6">
      <c r="A945" s="225"/>
      <c r="B945" s="231"/>
      <c r="C945" s="225" t="s">
        <v>663</v>
      </c>
      <c r="D945" s="226"/>
      <c r="E945" s="473"/>
      <c r="F945" s="227"/>
    </row>
    <row r="946" spans="1:6">
      <c r="A946" s="225"/>
      <c r="B946" s="231"/>
      <c r="C946" s="225" t="s">
        <v>4</v>
      </c>
      <c r="D946" s="226" t="s">
        <v>1230</v>
      </c>
      <c r="E946" s="26" t="s">
        <v>1263</v>
      </c>
      <c r="F946" s="227"/>
    </row>
    <row r="947" spans="1:6">
      <c r="A947" s="225"/>
      <c r="B947" s="231"/>
      <c r="C947" s="225" t="s">
        <v>5</v>
      </c>
      <c r="D947" s="226"/>
      <c r="E947" s="473"/>
      <c r="F947" s="227"/>
    </row>
    <row r="948" spans="1:6">
      <c r="A948" s="225"/>
      <c r="B948" s="231"/>
      <c r="C948" s="225" t="s">
        <v>6</v>
      </c>
      <c r="D948" s="226"/>
      <c r="E948" s="473"/>
      <c r="F948" s="227"/>
    </row>
    <row r="949" spans="1:6">
      <c r="A949" s="225"/>
      <c r="B949" s="231"/>
      <c r="C949" s="225" t="s">
        <v>7</v>
      </c>
      <c r="D949" s="226"/>
      <c r="E949" s="473"/>
      <c r="F949" s="227"/>
    </row>
    <row r="950" spans="1:6">
      <c r="A950" s="225"/>
      <c r="B950" s="231"/>
      <c r="C950" s="225" t="s">
        <v>8</v>
      </c>
      <c r="D950" s="226"/>
      <c r="E950" s="473"/>
      <c r="F950" s="227"/>
    </row>
    <row r="951" spans="1:6">
      <c r="A951" s="219"/>
      <c r="B951" s="219"/>
      <c r="D951" s="219"/>
      <c r="E951" s="219"/>
      <c r="F951" s="219"/>
    </row>
    <row r="952" spans="1:6" ht="102">
      <c r="A952" s="225" t="s">
        <v>996</v>
      </c>
      <c r="B952" s="231" t="s">
        <v>997</v>
      </c>
      <c r="C952" s="225"/>
      <c r="D952" s="231" t="s">
        <v>998</v>
      </c>
      <c r="E952" s="473"/>
      <c r="F952" s="227"/>
    </row>
    <row r="953" spans="1:6">
      <c r="A953" s="225"/>
      <c r="B953" s="231"/>
      <c r="C953" s="225" t="s">
        <v>663</v>
      </c>
      <c r="D953" s="226"/>
      <c r="E953" s="473"/>
      <c r="F953" s="227"/>
    </row>
    <row r="954" spans="1:6">
      <c r="A954" s="225"/>
      <c r="B954" s="231"/>
      <c r="C954" s="225" t="s">
        <v>4</v>
      </c>
      <c r="D954" s="226" t="s">
        <v>1230</v>
      </c>
      <c r="E954" s="26" t="s">
        <v>1263</v>
      </c>
      <c r="F954" s="227"/>
    </row>
    <row r="955" spans="1:6">
      <c r="A955" s="225"/>
      <c r="B955" s="231"/>
      <c r="C955" s="225" t="s">
        <v>5</v>
      </c>
      <c r="D955" s="226"/>
      <c r="E955" s="473"/>
      <c r="F955" s="227"/>
    </row>
    <row r="956" spans="1:6">
      <c r="A956" s="225"/>
      <c r="B956" s="231"/>
      <c r="C956" s="225" t="s">
        <v>6</v>
      </c>
      <c r="D956" s="226"/>
      <c r="E956" s="473"/>
      <c r="F956" s="227"/>
    </row>
    <row r="957" spans="1:6">
      <c r="A957" s="225"/>
      <c r="B957" s="231"/>
      <c r="C957" s="225" t="s">
        <v>7</v>
      </c>
      <c r="D957" s="226"/>
      <c r="E957" s="473"/>
      <c r="F957" s="227"/>
    </row>
    <row r="958" spans="1:6">
      <c r="A958" s="225"/>
      <c r="B958" s="231"/>
      <c r="C958" s="225" t="s">
        <v>8</v>
      </c>
      <c r="D958" s="226"/>
      <c r="E958" s="473"/>
      <c r="F958" s="227"/>
    </row>
    <row r="959" spans="1:6">
      <c r="A959" s="219"/>
      <c r="B959" s="219"/>
      <c r="D959" s="219"/>
      <c r="E959" s="219"/>
      <c r="F959" s="219"/>
    </row>
    <row r="960" spans="1:6" ht="102">
      <c r="A960" s="225" t="s">
        <v>999</v>
      </c>
      <c r="B960" s="231" t="s">
        <v>1000</v>
      </c>
      <c r="C960" s="225"/>
      <c r="D960" s="231" t="s">
        <v>1001</v>
      </c>
      <c r="E960" s="473"/>
      <c r="F960" s="227"/>
    </row>
    <row r="961" spans="1:6">
      <c r="A961" s="225"/>
      <c r="B961" s="231"/>
      <c r="C961" s="225" t="s">
        <v>663</v>
      </c>
      <c r="D961" s="226"/>
      <c r="E961" s="473"/>
      <c r="F961" s="227"/>
    </row>
    <row r="962" spans="1:6">
      <c r="A962" s="225"/>
      <c r="B962" s="231"/>
      <c r="C962" s="225" t="s">
        <v>4</v>
      </c>
      <c r="D962" s="226" t="s">
        <v>1230</v>
      </c>
      <c r="E962" s="26" t="s">
        <v>1263</v>
      </c>
      <c r="F962" s="227"/>
    </row>
    <row r="963" spans="1:6">
      <c r="A963" s="225"/>
      <c r="B963" s="231"/>
      <c r="C963" s="225" t="s">
        <v>5</v>
      </c>
      <c r="D963" s="226"/>
      <c r="E963" s="473"/>
      <c r="F963" s="227"/>
    </row>
    <row r="964" spans="1:6">
      <c r="A964" s="225"/>
      <c r="B964" s="231"/>
      <c r="C964" s="225" t="s">
        <v>6</v>
      </c>
      <c r="D964" s="226"/>
      <c r="E964" s="473"/>
      <c r="F964" s="227"/>
    </row>
    <row r="965" spans="1:6">
      <c r="A965" s="225"/>
      <c r="B965" s="231"/>
      <c r="C965" s="225" t="s">
        <v>7</v>
      </c>
      <c r="D965" s="226"/>
      <c r="E965" s="473"/>
      <c r="F965" s="227"/>
    </row>
    <row r="966" spans="1:6">
      <c r="A966" s="225"/>
      <c r="B966" s="231"/>
      <c r="C966" s="225" t="s">
        <v>8</v>
      </c>
      <c r="D966" s="226"/>
      <c r="E966" s="473"/>
      <c r="F966" s="227"/>
    </row>
    <row r="967" spans="1:6">
      <c r="A967" s="219"/>
      <c r="B967" s="219"/>
      <c r="D967" s="219"/>
      <c r="E967" s="219"/>
      <c r="F967" s="219"/>
    </row>
    <row r="968" spans="1:6">
      <c r="A968" s="223">
        <v>3.5</v>
      </c>
      <c r="B968" s="224"/>
      <c r="C968" s="223"/>
      <c r="D968" s="224" t="s">
        <v>1002</v>
      </c>
      <c r="E968" s="472"/>
      <c r="F968" s="229"/>
    </row>
    <row r="969" spans="1:6" ht="63.75">
      <c r="A969" s="225" t="s">
        <v>1003</v>
      </c>
      <c r="B969" s="231" t="s">
        <v>1004</v>
      </c>
      <c r="C969" s="225"/>
      <c r="D969" s="231" t="s">
        <v>1005</v>
      </c>
      <c r="E969" s="473"/>
      <c r="F969" s="227"/>
    </row>
    <row r="970" spans="1:6">
      <c r="A970" s="225"/>
      <c r="B970" s="231"/>
      <c r="C970" s="225" t="s">
        <v>663</v>
      </c>
      <c r="D970" s="226"/>
      <c r="E970" s="473"/>
      <c r="F970" s="227"/>
    </row>
    <row r="971" spans="1:6" ht="38.25">
      <c r="A971" s="225"/>
      <c r="B971" s="231"/>
      <c r="C971" s="225" t="s">
        <v>4</v>
      </c>
      <c r="D971" s="226" t="s">
        <v>1231</v>
      </c>
      <c r="E971" s="26" t="s">
        <v>1263</v>
      </c>
      <c r="F971" s="227"/>
    </row>
    <row r="972" spans="1:6">
      <c r="A972" s="225"/>
      <c r="B972" s="231"/>
      <c r="C972" s="225" t="s">
        <v>5</v>
      </c>
      <c r="D972" s="226"/>
      <c r="E972" s="473"/>
      <c r="F972" s="227"/>
    </row>
    <row r="973" spans="1:6">
      <c r="A973" s="225"/>
      <c r="B973" s="231"/>
      <c r="C973" s="225" t="s">
        <v>6</v>
      </c>
      <c r="D973" s="226"/>
      <c r="E973" s="473"/>
      <c r="F973" s="227"/>
    </row>
    <row r="974" spans="1:6">
      <c r="A974" s="225"/>
      <c r="B974" s="231"/>
      <c r="C974" s="225" t="s">
        <v>7</v>
      </c>
      <c r="D974" s="226"/>
      <c r="E974" s="473"/>
      <c r="F974" s="227"/>
    </row>
    <row r="975" spans="1:6">
      <c r="A975" s="225"/>
      <c r="B975" s="231"/>
      <c r="C975" s="225" t="s">
        <v>8</v>
      </c>
      <c r="D975" s="226"/>
      <c r="E975" s="473"/>
      <c r="F975" s="227"/>
    </row>
    <row r="976" spans="1:6">
      <c r="A976" s="219"/>
      <c r="B976" s="219"/>
      <c r="D976" s="219"/>
      <c r="E976" s="219"/>
      <c r="F976" s="219"/>
    </row>
    <row r="977" spans="1:6" ht="140.25">
      <c r="A977" s="225" t="s">
        <v>1006</v>
      </c>
      <c r="B977" s="231" t="s">
        <v>1007</v>
      </c>
      <c r="C977" s="225"/>
      <c r="D977" s="231" t="s">
        <v>1008</v>
      </c>
      <c r="E977" s="473"/>
      <c r="F977" s="227"/>
    </row>
    <row r="978" spans="1:6">
      <c r="A978" s="225"/>
      <c r="B978" s="231"/>
      <c r="C978" s="225" t="s">
        <v>663</v>
      </c>
      <c r="D978" s="226"/>
      <c r="E978" s="473"/>
      <c r="F978" s="227"/>
    </row>
    <row r="979" spans="1:6" ht="38.25">
      <c r="A979" s="225"/>
      <c r="B979" s="231"/>
      <c r="C979" s="225" t="s">
        <v>4</v>
      </c>
      <c r="D979" s="226" t="s">
        <v>1302</v>
      </c>
      <c r="E979" s="26" t="s">
        <v>1263</v>
      </c>
      <c r="F979" s="227"/>
    </row>
    <row r="980" spans="1:6">
      <c r="A980" s="225"/>
      <c r="B980" s="231"/>
      <c r="C980" s="225" t="s">
        <v>5</v>
      </c>
      <c r="D980" s="226"/>
      <c r="E980" s="473"/>
      <c r="F980" s="227"/>
    </row>
    <row r="981" spans="1:6">
      <c r="A981" s="225"/>
      <c r="B981" s="231"/>
      <c r="C981" s="225" t="s">
        <v>6</v>
      </c>
      <c r="D981" s="226"/>
      <c r="E981" s="473"/>
      <c r="F981" s="227"/>
    </row>
    <row r="982" spans="1:6">
      <c r="A982" s="225"/>
      <c r="B982" s="231"/>
      <c r="C982" s="225" t="s">
        <v>7</v>
      </c>
      <c r="D982" s="226"/>
      <c r="E982" s="473"/>
      <c r="F982" s="227"/>
    </row>
    <row r="983" spans="1:6">
      <c r="A983" s="225"/>
      <c r="B983" s="231"/>
      <c r="C983" s="225" t="s">
        <v>8</v>
      </c>
      <c r="D983" s="226"/>
      <c r="E983" s="473"/>
      <c r="F983" s="227"/>
    </row>
    <row r="984" spans="1:6">
      <c r="A984" s="219"/>
      <c r="B984" s="219"/>
      <c r="D984" s="219"/>
      <c r="E984" s="219"/>
      <c r="F984" s="219"/>
    </row>
    <row r="985" spans="1:6">
      <c r="A985" s="223">
        <v>3.6</v>
      </c>
      <c r="B985" s="224"/>
      <c r="C985" s="223"/>
      <c r="D985" s="224" t="s">
        <v>1009</v>
      </c>
      <c r="E985" s="472"/>
      <c r="F985" s="229"/>
    </row>
    <row r="986" spans="1:6" ht="114.75">
      <c r="A986" s="225" t="s">
        <v>1010</v>
      </c>
      <c r="B986" s="231" t="s">
        <v>1011</v>
      </c>
      <c r="C986" s="225"/>
      <c r="D986" s="231" t="s">
        <v>1012</v>
      </c>
      <c r="E986" s="473"/>
      <c r="F986" s="227"/>
    </row>
    <row r="987" spans="1:6">
      <c r="A987" s="225"/>
      <c r="B987" s="231"/>
      <c r="C987" s="225" t="s">
        <v>663</v>
      </c>
      <c r="D987" s="226"/>
      <c r="E987" s="473"/>
      <c r="F987" s="227"/>
    </row>
    <row r="988" spans="1:6" ht="25.5">
      <c r="A988" s="225"/>
      <c r="B988" s="231"/>
      <c r="C988" s="225" t="s">
        <v>4</v>
      </c>
      <c r="D988" s="226" t="s">
        <v>1266</v>
      </c>
      <c r="E988" s="26" t="s">
        <v>1263</v>
      </c>
      <c r="F988" s="227"/>
    </row>
    <row r="989" spans="1:6">
      <c r="A989" s="225"/>
      <c r="B989" s="231"/>
      <c r="C989" s="225" t="s">
        <v>5</v>
      </c>
      <c r="D989" s="226"/>
      <c r="E989" s="473"/>
      <c r="F989" s="227"/>
    </row>
    <row r="990" spans="1:6">
      <c r="A990" s="225"/>
      <c r="B990" s="231"/>
      <c r="C990" s="225" t="s">
        <v>6</v>
      </c>
      <c r="D990" s="226"/>
      <c r="E990" s="473"/>
      <c r="F990" s="227"/>
    </row>
    <row r="991" spans="1:6">
      <c r="A991" s="225"/>
      <c r="B991" s="231"/>
      <c r="C991" s="225" t="s">
        <v>7</v>
      </c>
      <c r="D991" s="226"/>
      <c r="E991" s="473"/>
      <c r="F991" s="227"/>
    </row>
    <row r="992" spans="1:6">
      <c r="A992" s="225"/>
      <c r="B992" s="231"/>
      <c r="C992" s="225" t="s">
        <v>8</v>
      </c>
      <c r="D992" s="226"/>
      <c r="E992" s="473"/>
      <c r="F992" s="227"/>
    </row>
    <row r="993" spans="1:6">
      <c r="A993" s="219"/>
      <c r="B993" s="219"/>
      <c r="D993" s="219"/>
      <c r="E993" s="219"/>
      <c r="F993" s="219"/>
    </row>
    <row r="994" spans="1:6" ht="102">
      <c r="A994" s="225" t="s">
        <v>1013</v>
      </c>
      <c r="B994" s="231" t="s">
        <v>1014</v>
      </c>
      <c r="C994" s="225"/>
      <c r="D994" s="231" t="s">
        <v>1015</v>
      </c>
      <c r="E994" s="473"/>
      <c r="F994" s="227"/>
    </row>
    <row r="995" spans="1:6">
      <c r="A995" s="225"/>
      <c r="B995" s="231"/>
      <c r="C995" s="225" t="s">
        <v>663</v>
      </c>
      <c r="D995" s="226"/>
      <c r="E995" s="473"/>
      <c r="F995" s="227"/>
    </row>
    <row r="996" spans="1:6" ht="25.5">
      <c r="A996" s="225"/>
      <c r="B996" s="231"/>
      <c r="C996" s="225" t="s">
        <v>4</v>
      </c>
      <c r="D996" s="226" t="s">
        <v>1232</v>
      </c>
      <c r="E996" s="26" t="s">
        <v>1263</v>
      </c>
      <c r="F996" s="227"/>
    </row>
    <row r="997" spans="1:6">
      <c r="A997" s="225"/>
      <c r="B997" s="231"/>
      <c r="C997" s="225" t="s">
        <v>5</v>
      </c>
      <c r="D997" s="226"/>
      <c r="E997" s="473"/>
      <c r="F997" s="227"/>
    </row>
    <row r="998" spans="1:6">
      <c r="A998" s="225"/>
      <c r="B998" s="231"/>
      <c r="C998" s="225" t="s">
        <v>6</v>
      </c>
      <c r="D998" s="226"/>
      <c r="E998" s="473"/>
      <c r="F998" s="227"/>
    </row>
    <row r="999" spans="1:6">
      <c r="A999" s="225"/>
      <c r="B999" s="231"/>
      <c r="C999" s="225" t="s">
        <v>7</v>
      </c>
      <c r="D999" s="226"/>
      <c r="E999" s="473"/>
      <c r="F999" s="227"/>
    </row>
    <row r="1000" spans="1:6">
      <c r="A1000" s="225"/>
      <c r="B1000" s="231"/>
      <c r="C1000" s="225" t="s">
        <v>8</v>
      </c>
      <c r="D1000" s="226"/>
      <c r="E1000" s="473"/>
      <c r="F1000" s="227"/>
    </row>
    <row r="1001" spans="1:6">
      <c r="A1001" s="219"/>
      <c r="B1001" s="219"/>
      <c r="D1001" s="219"/>
      <c r="E1001" s="219"/>
      <c r="F1001" s="219"/>
    </row>
    <row r="1002" spans="1:6">
      <c r="A1002" s="223">
        <v>3.7</v>
      </c>
      <c r="B1002" s="224"/>
      <c r="C1002" s="223"/>
      <c r="D1002" s="224" t="s">
        <v>1016</v>
      </c>
      <c r="E1002" s="472"/>
      <c r="F1002" s="229"/>
    </row>
    <row r="1003" spans="1:6" ht="140.25">
      <c r="A1003" s="225" t="s">
        <v>241</v>
      </c>
      <c r="B1003" s="231" t="s">
        <v>1017</v>
      </c>
      <c r="C1003" s="225"/>
      <c r="D1003" s="231" t="s">
        <v>1018</v>
      </c>
      <c r="E1003" s="473"/>
      <c r="F1003" s="227"/>
    </row>
    <row r="1004" spans="1:6">
      <c r="A1004" s="225"/>
      <c r="B1004" s="231"/>
      <c r="C1004" s="225" t="s">
        <v>663</v>
      </c>
      <c r="D1004" s="226"/>
      <c r="E1004" s="473"/>
      <c r="F1004" s="227"/>
    </row>
    <row r="1005" spans="1:6" ht="51">
      <c r="A1005" s="225"/>
      <c r="B1005" s="231"/>
      <c r="C1005" s="225" t="s">
        <v>4</v>
      </c>
      <c r="D1005" s="226" t="s">
        <v>1303</v>
      </c>
      <c r="E1005" s="26" t="s">
        <v>1263</v>
      </c>
      <c r="F1005" s="227"/>
    </row>
    <row r="1006" spans="1:6">
      <c r="A1006" s="225"/>
      <c r="B1006" s="231"/>
      <c r="C1006" s="225" t="s">
        <v>5</v>
      </c>
      <c r="D1006" s="226"/>
      <c r="E1006" s="473"/>
      <c r="F1006" s="227"/>
    </row>
    <row r="1007" spans="1:6">
      <c r="A1007" s="225"/>
      <c r="B1007" s="231"/>
      <c r="C1007" s="225" t="s">
        <v>6</v>
      </c>
      <c r="D1007" s="226"/>
      <c r="E1007" s="473"/>
      <c r="F1007" s="227"/>
    </row>
    <row r="1008" spans="1:6">
      <c r="A1008" s="225"/>
      <c r="B1008" s="231"/>
      <c r="C1008" s="225" t="s">
        <v>7</v>
      </c>
      <c r="D1008" s="226"/>
      <c r="E1008" s="473"/>
      <c r="F1008" s="227"/>
    </row>
    <row r="1009" spans="1:6">
      <c r="A1009" s="225"/>
      <c r="B1009" s="231"/>
      <c r="C1009" s="225" t="s">
        <v>8</v>
      </c>
      <c r="D1009" s="226"/>
      <c r="E1009" s="473"/>
      <c r="F1009" s="227"/>
    </row>
    <row r="1010" spans="1:6">
      <c r="A1010" s="219"/>
      <c r="B1010" s="219"/>
      <c r="D1010" s="219"/>
      <c r="E1010" s="219"/>
      <c r="F1010" s="219"/>
    </row>
    <row r="1011" spans="1:6" ht="102">
      <c r="A1011" s="225" t="s">
        <v>1019</v>
      </c>
      <c r="B1011" s="231" t="s">
        <v>1020</v>
      </c>
      <c r="C1011" s="225"/>
      <c r="D1011" s="231" t="s">
        <v>1021</v>
      </c>
      <c r="E1011" s="473"/>
      <c r="F1011" s="227"/>
    </row>
    <row r="1012" spans="1:6">
      <c r="A1012" s="225"/>
      <c r="B1012" s="231"/>
      <c r="C1012" s="225" t="s">
        <v>663</v>
      </c>
      <c r="D1012" s="226"/>
      <c r="E1012" s="473"/>
      <c r="F1012" s="227"/>
    </row>
    <row r="1013" spans="1:6" ht="102">
      <c r="A1013" s="225"/>
      <c r="B1013" s="231"/>
      <c r="C1013" s="225" t="s">
        <v>4</v>
      </c>
      <c r="D1013" s="226" t="s">
        <v>1304</v>
      </c>
      <c r="E1013" s="26" t="s">
        <v>1263</v>
      </c>
      <c r="F1013" s="227"/>
    </row>
    <row r="1014" spans="1:6">
      <c r="A1014" s="225"/>
      <c r="B1014" s="231"/>
      <c r="C1014" s="225" t="s">
        <v>5</v>
      </c>
      <c r="D1014" s="226"/>
      <c r="E1014" s="473"/>
      <c r="F1014" s="227"/>
    </row>
    <row r="1015" spans="1:6">
      <c r="A1015" s="225"/>
      <c r="B1015" s="231"/>
      <c r="C1015" s="225" t="s">
        <v>6</v>
      </c>
      <c r="D1015" s="226"/>
      <c r="E1015" s="473"/>
      <c r="F1015" s="227"/>
    </row>
    <row r="1016" spans="1:6">
      <c r="A1016" s="225"/>
      <c r="B1016" s="231"/>
      <c r="C1016" s="225" t="s">
        <v>7</v>
      </c>
      <c r="D1016" s="226"/>
      <c r="E1016" s="473"/>
      <c r="F1016" s="227"/>
    </row>
    <row r="1017" spans="1:6">
      <c r="A1017" s="225"/>
      <c r="B1017" s="231"/>
      <c r="C1017" s="225" t="s">
        <v>8</v>
      </c>
      <c r="D1017" s="226"/>
      <c r="E1017" s="473"/>
      <c r="F1017" s="227"/>
    </row>
    <row r="1018" spans="1:6">
      <c r="A1018" s="219"/>
      <c r="B1018" s="219"/>
      <c r="D1018" s="219"/>
      <c r="E1018" s="219"/>
      <c r="F1018" s="219"/>
    </row>
    <row r="1019" spans="1:6">
      <c r="A1019" s="223">
        <v>4</v>
      </c>
      <c r="B1019" s="224"/>
      <c r="C1019" s="223"/>
      <c r="D1019" s="224" t="s">
        <v>1022</v>
      </c>
      <c r="E1019" s="472"/>
      <c r="F1019" s="230"/>
    </row>
    <row r="1020" spans="1:6">
      <c r="A1020" s="223">
        <v>4.0999999999999996</v>
      </c>
      <c r="B1020" s="224"/>
      <c r="C1020" s="223"/>
      <c r="D1020" s="224" t="s">
        <v>1023</v>
      </c>
      <c r="E1020" s="472"/>
      <c r="F1020" s="230"/>
    </row>
    <row r="1021" spans="1:6" ht="242.25">
      <c r="A1021" s="225" t="s">
        <v>1024</v>
      </c>
      <c r="B1021" s="231" t="s">
        <v>1025</v>
      </c>
      <c r="C1021" s="225"/>
      <c r="D1021" s="231" t="s">
        <v>1026</v>
      </c>
      <c r="E1021" s="473"/>
      <c r="F1021" s="227"/>
    </row>
    <row r="1022" spans="1:6">
      <c r="A1022" s="225"/>
      <c r="B1022" s="231"/>
      <c r="C1022" s="225" t="s">
        <v>663</v>
      </c>
      <c r="D1022" s="226"/>
      <c r="E1022" s="473"/>
      <c r="F1022" s="227"/>
    </row>
    <row r="1023" spans="1:6" ht="76.5">
      <c r="A1023" s="225"/>
      <c r="B1023" s="231"/>
      <c r="C1023" s="225" t="s">
        <v>4</v>
      </c>
      <c r="D1023" s="242" t="s">
        <v>1233</v>
      </c>
      <c r="E1023" s="26" t="s">
        <v>1263</v>
      </c>
      <c r="F1023" s="227"/>
    </row>
    <row r="1024" spans="1:6">
      <c r="A1024" s="225"/>
      <c r="B1024" s="231"/>
      <c r="C1024" s="225" t="s">
        <v>5</v>
      </c>
      <c r="D1024" s="226" t="s">
        <v>1597</v>
      </c>
      <c r="E1024" s="473" t="s">
        <v>1263</v>
      </c>
      <c r="F1024" s="227"/>
    </row>
    <row r="1025" spans="1:6">
      <c r="A1025" s="225"/>
      <c r="B1025" s="231"/>
      <c r="C1025" s="225" t="s">
        <v>6</v>
      </c>
      <c r="D1025" s="226"/>
      <c r="E1025" s="473"/>
      <c r="F1025" s="227"/>
    </row>
    <row r="1026" spans="1:6">
      <c r="A1026" s="225"/>
      <c r="B1026" s="231"/>
      <c r="C1026" s="225" t="s">
        <v>7</v>
      </c>
      <c r="D1026" s="226"/>
      <c r="E1026" s="473"/>
      <c r="F1026" s="227"/>
    </row>
    <row r="1027" spans="1:6">
      <c r="A1027" s="225"/>
      <c r="B1027" s="231"/>
      <c r="C1027" s="225" t="s">
        <v>8</v>
      </c>
      <c r="D1027" s="226"/>
      <c r="E1027" s="473"/>
      <c r="F1027" s="227"/>
    </row>
    <row r="1028" spans="1:6">
      <c r="A1028" s="219"/>
      <c r="B1028" s="219"/>
      <c r="D1028" s="219"/>
      <c r="E1028" s="219"/>
      <c r="F1028" s="219"/>
    </row>
    <row r="1029" spans="1:6" ht="229.5">
      <c r="A1029" s="225" t="s">
        <v>1027</v>
      </c>
      <c r="B1029" s="231" t="s">
        <v>344</v>
      </c>
      <c r="C1029" s="225"/>
      <c r="D1029" s="231" t="s">
        <v>1028</v>
      </c>
      <c r="E1029" s="473"/>
      <c r="F1029" s="227"/>
    </row>
    <row r="1030" spans="1:6">
      <c r="A1030" s="225"/>
      <c r="B1030" s="231"/>
      <c r="C1030" s="225" t="s">
        <v>663</v>
      </c>
      <c r="D1030" s="226"/>
      <c r="E1030" s="473"/>
      <c r="F1030" s="227"/>
    </row>
    <row r="1031" spans="1:6" ht="25.5">
      <c r="A1031" s="225"/>
      <c r="B1031" s="231"/>
      <c r="C1031" s="225" t="s">
        <v>4</v>
      </c>
      <c r="D1031" s="226" t="s">
        <v>1305</v>
      </c>
      <c r="E1031" s="26" t="s">
        <v>1263</v>
      </c>
      <c r="F1031" s="227"/>
    </row>
    <row r="1032" spans="1:6" ht="25.5">
      <c r="A1032" s="225"/>
      <c r="B1032" s="231"/>
      <c r="C1032" s="225" t="s">
        <v>5</v>
      </c>
      <c r="D1032" s="226" t="s">
        <v>1598</v>
      </c>
      <c r="E1032" s="473" t="s">
        <v>1263</v>
      </c>
      <c r="F1032" s="227"/>
    </row>
    <row r="1033" spans="1:6">
      <c r="A1033" s="225"/>
      <c r="B1033" s="231"/>
      <c r="C1033" s="225" t="s">
        <v>6</v>
      </c>
      <c r="D1033" s="226"/>
      <c r="E1033" s="473"/>
      <c r="F1033" s="227"/>
    </row>
    <row r="1034" spans="1:6">
      <c r="A1034" s="225"/>
      <c r="B1034" s="231"/>
      <c r="C1034" s="225" t="s">
        <v>7</v>
      </c>
      <c r="D1034" s="226"/>
      <c r="E1034" s="473"/>
      <c r="F1034" s="227"/>
    </row>
    <row r="1035" spans="1:6">
      <c r="A1035" s="225"/>
      <c r="B1035" s="231"/>
      <c r="C1035" s="225" t="s">
        <v>8</v>
      </c>
      <c r="D1035" s="226"/>
      <c r="E1035" s="473"/>
      <c r="F1035" s="227"/>
    </row>
    <row r="1036" spans="1:6">
      <c r="A1036" s="219"/>
      <c r="B1036" s="219"/>
      <c r="D1036" s="219"/>
      <c r="E1036" s="219"/>
      <c r="F1036" s="219"/>
    </row>
    <row r="1037" spans="1:6" ht="229.5">
      <c r="A1037" s="225" t="s">
        <v>1029</v>
      </c>
      <c r="B1037" s="231" t="s">
        <v>1030</v>
      </c>
      <c r="C1037" s="237"/>
      <c r="D1037" s="231" t="s">
        <v>1031</v>
      </c>
      <c r="E1037" s="473"/>
      <c r="F1037" s="227"/>
    </row>
    <row r="1038" spans="1:6">
      <c r="A1038" s="225"/>
      <c r="B1038" s="231"/>
      <c r="C1038" s="225" t="s">
        <v>663</v>
      </c>
      <c r="D1038" s="226"/>
      <c r="E1038" s="473"/>
      <c r="F1038" s="227"/>
    </row>
    <row r="1039" spans="1:6" ht="25.5">
      <c r="A1039" s="225"/>
      <c r="B1039" s="231"/>
      <c r="C1039" s="225" t="s">
        <v>4</v>
      </c>
      <c r="D1039" s="226" t="s">
        <v>1306</v>
      </c>
      <c r="E1039" s="26" t="s">
        <v>1263</v>
      </c>
      <c r="F1039" s="227"/>
    </row>
    <row r="1040" spans="1:6" ht="25.5">
      <c r="A1040" s="225"/>
      <c r="B1040" s="231"/>
      <c r="C1040" s="225" t="s">
        <v>5</v>
      </c>
      <c r="D1040" s="226" t="s">
        <v>1598</v>
      </c>
      <c r="E1040" s="473" t="s">
        <v>1263</v>
      </c>
      <c r="F1040" s="227"/>
    </row>
    <row r="1041" spans="1:6">
      <c r="A1041" s="225"/>
      <c r="B1041" s="231"/>
      <c r="C1041" s="225" t="s">
        <v>6</v>
      </c>
      <c r="D1041" s="226"/>
      <c r="E1041" s="473"/>
      <c r="F1041" s="227"/>
    </row>
    <row r="1042" spans="1:6">
      <c r="A1042" s="225"/>
      <c r="B1042" s="231"/>
      <c r="C1042" s="225" t="s">
        <v>7</v>
      </c>
      <c r="D1042" s="226"/>
      <c r="E1042" s="473"/>
      <c r="F1042" s="227"/>
    </row>
    <row r="1043" spans="1:6">
      <c r="A1043" s="225"/>
      <c r="B1043" s="231"/>
      <c r="C1043" s="225" t="s">
        <v>8</v>
      </c>
      <c r="D1043" s="226"/>
      <c r="E1043" s="473"/>
      <c r="F1043" s="227"/>
    </row>
    <row r="1044" spans="1:6">
      <c r="A1044" s="219"/>
      <c r="B1044" s="219"/>
      <c r="D1044" s="219"/>
      <c r="E1044" s="219"/>
      <c r="F1044" s="219"/>
    </row>
    <row r="1045" spans="1:6" ht="229.5">
      <c r="A1045" s="225" t="s">
        <v>1032</v>
      </c>
      <c r="B1045" s="231" t="s">
        <v>1033</v>
      </c>
      <c r="C1045" s="225"/>
      <c r="D1045" s="231" t="s">
        <v>1034</v>
      </c>
      <c r="E1045" s="473"/>
      <c r="F1045" s="227"/>
    </row>
    <row r="1046" spans="1:6">
      <c r="A1046" s="225"/>
      <c r="B1046" s="231"/>
      <c r="C1046" s="225" t="s">
        <v>663</v>
      </c>
      <c r="D1046" s="238"/>
      <c r="E1046" s="473"/>
      <c r="F1046" s="227"/>
    </row>
    <row r="1047" spans="1:6" ht="25.5">
      <c r="A1047" s="225"/>
      <c r="B1047" s="231"/>
      <c r="C1047" s="225" t="s">
        <v>4</v>
      </c>
      <c r="D1047" s="226" t="s">
        <v>1306</v>
      </c>
      <c r="E1047" s="26" t="s">
        <v>1263</v>
      </c>
      <c r="F1047" s="227"/>
    </row>
    <row r="1048" spans="1:6">
      <c r="A1048" s="225"/>
      <c r="B1048" s="231"/>
      <c r="C1048" s="225" t="s">
        <v>5</v>
      </c>
      <c r="D1048" s="226" t="s">
        <v>1599</v>
      </c>
      <c r="E1048" s="473" t="s">
        <v>1263</v>
      </c>
      <c r="F1048" s="227"/>
    </row>
    <row r="1049" spans="1:6">
      <c r="A1049" s="225"/>
      <c r="B1049" s="231"/>
      <c r="C1049" s="225" t="s">
        <v>6</v>
      </c>
      <c r="D1049" s="226"/>
      <c r="E1049" s="473"/>
      <c r="F1049" s="227"/>
    </row>
    <row r="1050" spans="1:6">
      <c r="A1050" s="225"/>
      <c r="B1050" s="231"/>
      <c r="C1050" s="225" t="s">
        <v>7</v>
      </c>
      <c r="D1050" s="238"/>
      <c r="E1050" s="473"/>
      <c r="F1050" s="227"/>
    </row>
    <row r="1051" spans="1:6">
      <c r="A1051" s="225"/>
      <c r="B1051" s="231"/>
      <c r="C1051" s="225" t="s">
        <v>8</v>
      </c>
      <c r="D1051" s="226"/>
      <c r="E1051" s="473"/>
      <c r="F1051" s="227"/>
    </row>
    <row r="1052" spans="1:6">
      <c r="A1052" s="219"/>
      <c r="B1052" s="219"/>
      <c r="D1052" s="219"/>
      <c r="E1052" s="478"/>
      <c r="F1052" s="219"/>
    </row>
    <row r="1053" spans="1:6" ht="140.25">
      <c r="A1053" s="225" t="s">
        <v>768</v>
      </c>
      <c r="B1053" s="231" t="s">
        <v>285</v>
      </c>
      <c r="C1053" s="225"/>
      <c r="D1053" s="231" t="s">
        <v>1035</v>
      </c>
      <c r="E1053" s="473"/>
      <c r="F1053" s="227"/>
    </row>
    <row r="1054" spans="1:6">
      <c r="A1054" s="225"/>
      <c r="B1054" s="231"/>
      <c r="C1054" s="225" t="s">
        <v>663</v>
      </c>
      <c r="D1054" s="238"/>
      <c r="E1054" s="473"/>
      <c r="F1054" s="227"/>
    </row>
    <row r="1055" spans="1:6" ht="38.25">
      <c r="A1055" s="225"/>
      <c r="B1055" s="231"/>
      <c r="C1055" s="225" t="s">
        <v>4</v>
      </c>
      <c r="D1055" s="226" t="s">
        <v>1307</v>
      </c>
      <c r="E1055" s="26" t="s">
        <v>1263</v>
      </c>
      <c r="F1055" s="227"/>
    </row>
    <row r="1056" spans="1:6" ht="25.5">
      <c r="A1056" s="225"/>
      <c r="B1056" s="231"/>
      <c r="C1056" s="225" t="s">
        <v>5</v>
      </c>
      <c r="D1056" s="226" t="s">
        <v>1600</v>
      </c>
      <c r="E1056" s="473" t="s">
        <v>1263</v>
      </c>
      <c r="F1056" s="227"/>
    </row>
    <row r="1057" spans="1:6">
      <c r="A1057" s="225"/>
      <c r="B1057" s="231"/>
      <c r="C1057" s="225" t="s">
        <v>6</v>
      </c>
      <c r="D1057" s="226"/>
      <c r="E1057" s="473"/>
      <c r="F1057" s="227"/>
    </row>
    <row r="1058" spans="1:6">
      <c r="A1058" s="225"/>
      <c r="B1058" s="231"/>
      <c r="C1058" s="225" t="s">
        <v>7</v>
      </c>
      <c r="D1058" s="238"/>
      <c r="E1058" s="473"/>
      <c r="F1058" s="227"/>
    </row>
    <row r="1059" spans="1:6">
      <c r="A1059" s="225"/>
      <c r="B1059" s="231"/>
      <c r="C1059" s="225" t="s">
        <v>8</v>
      </c>
      <c r="D1059" s="226"/>
      <c r="E1059" s="473"/>
      <c r="F1059" s="227"/>
    </row>
    <row r="1060" spans="1:6">
      <c r="A1060" s="219"/>
      <c r="B1060" s="219"/>
      <c r="D1060" s="219"/>
      <c r="E1060" s="478"/>
      <c r="F1060" s="219"/>
    </row>
    <row r="1061" spans="1:6">
      <c r="A1061" s="223">
        <v>4.2</v>
      </c>
      <c r="B1061" s="224"/>
      <c r="C1061" s="223"/>
      <c r="D1061" s="224" t="s">
        <v>1036</v>
      </c>
      <c r="E1061" s="472"/>
      <c r="F1061" s="229"/>
    </row>
    <row r="1062" spans="1:6" ht="153">
      <c r="A1062" s="225" t="s">
        <v>1037</v>
      </c>
      <c r="B1062" s="231" t="s">
        <v>1038</v>
      </c>
      <c r="C1062" s="225"/>
      <c r="D1062" s="231" t="s">
        <v>1039</v>
      </c>
      <c r="E1062" s="473"/>
      <c r="F1062" s="227"/>
    </row>
    <row r="1063" spans="1:6">
      <c r="A1063" s="225"/>
      <c r="B1063" s="231"/>
      <c r="C1063" s="225" t="s">
        <v>663</v>
      </c>
      <c r="D1063" s="238"/>
      <c r="E1063" s="473"/>
      <c r="F1063" s="227"/>
    </row>
    <row r="1064" spans="1:6" ht="25.5">
      <c r="A1064" s="225"/>
      <c r="B1064" s="231"/>
      <c r="C1064" s="225" t="s">
        <v>4</v>
      </c>
      <c r="D1064" s="226" t="s">
        <v>1308</v>
      </c>
      <c r="E1064" s="26" t="s">
        <v>1263</v>
      </c>
      <c r="F1064" s="227"/>
    </row>
    <row r="1065" spans="1:6">
      <c r="A1065" s="225"/>
      <c r="B1065" s="231"/>
      <c r="C1065" s="225" t="s">
        <v>5</v>
      </c>
      <c r="D1065" s="226" t="s">
        <v>1601</v>
      </c>
      <c r="E1065" s="473" t="s">
        <v>1263</v>
      </c>
      <c r="F1065" s="227"/>
    </row>
    <row r="1066" spans="1:6">
      <c r="A1066" s="225"/>
      <c r="B1066" s="231"/>
      <c r="C1066" s="225" t="s">
        <v>6</v>
      </c>
      <c r="D1066" s="226"/>
      <c r="E1066" s="473"/>
      <c r="F1066" s="227"/>
    </row>
    <row r="1067" spans="1:6">
      <c r="A1067" s="225"/>
      <c r="B1067" s="231"/>
      <c r="C1067" s="225" t="s">
        <v>7</v>
      </c>
      <c r="D1067" s="238"/>
      <c r="E1067" s="473"/>
      <c r="F1067" s="227"/>
    </row>
    <row r="1068" spans="1:6">
      <c r="A1068" s="225"/>
      <c r="B1068" s="231"/>
      <c r="C1068" s="225" t="s">
        <v>8</v>
      </c>
      <c r="D1068" s="226"/>
      <c r="E1068" s="473"/>
      <c r="F1068" s="227"/>
    </row>
    <row r="1069" spans="1:6">
      <c r="A1069" s="219"/>
      <c r="B1069" s="219"/>
      <c r="D1069" s="219"/>
      <c r="E1069" s="219"/>
      <c r="F1069" s="219"/>
    </row>
    <row r="1070" spans="1:6" ht="153">
      <c r="A1070" s="225" t="s">
        <v>1040</v>
      </c>
      <c r="B1070" s="231" t="s">
        <v>1041</v>
      </c>
      <c r="C1070" s="225"/>
      <c r="D1070" s="231" t="s">
        <v>1042</v>
      </c>
      <c r="E1070" s="473"/>
      <c r="F1070" s="227"/>
    </row>
    <row r="1071" spans="1:6">
      <c r="A1071" s="225"/>
      <c r="B1071" s="231"/>
      <c r="C1071" s="225" t="s">
        <v>663</v>
      </c>
      <c r="D1071" s="226"/>
      <c r="E1071" s="473"/>
      <c r="F1071" s="227"/>
    </row>
    <row r="1072" spans="1:6" ht="25.5">
      <c r="A1072" s="225"/>
      <c r="B1072" s="231"/>
      <c r="C1072" s="225" t="s">
        <v>4</v>
      </c>
      <c r="D1072" s="226" t="s">
        <v>1308</v>
      </c>
      <c r="E1072" s="26" t="s">
        <v>1263</v>
      </c>
      <c r="F1072" s="227"/>
    </row>
    <row r="1073" spans="1:6">
      <c r="A1073" s="225"/>
      <c r="B1073" s="231"/>
      <c r="C1073" s="225" t="s">
        <v>5</v>
      </c>
      <c r="D1073" s="226" t="s">
        <v>1601</v>
      </c>
      <c r="E1073" s="473" t="s">
        <v>1263</v>
      </c>
      <c r="F1073" s="227"/>
    </row>
    <row r="1074" spans="1:6">
      <c r="A1074" s="225"/>
      <c r="B1074" s="231"/>
      <c r="C1074" s="225" t="s">
        <v>6</v>
      </c>
      <c r="D1074" s="226"/>
      <c r="E1074" s="473"/>
      <c r="F1074" s="227"/>
    </row>
    <row r="1075" spans="1:6">
      <c r="A1075" s="225"/>
      <c r="B1075" s="231"/>
      <c r="C1075" s="225" t="s">
        <v>7</v>
      </c>
      <c r="D1075" s="226"/>
      <c r="E1075" s="473"/>
      <c r="F1075" s="227"/>
    </row>
    <row r="1076" spans="1:6">
      <c r="A1076" s="225"/>
      <c r="B1076" s="231"/>
      <c r="C1076" s="225" t="s">
        <v>8</v>
      </c>
      <c r="D1076" s="226"/>
      <c r="E1076" s="473"/>
      <c r="F1076" s="227"/>
    </row>
    <row r="1077" spans="1:6">
      <c r="A1077" s="219"/>
      <c r="B1077" s="219"/>
      <c r="D1077" s="219"/>
      <c r="E1077" s="476"/>
      <c r="F1077" s="219"/>
    </row>
    <row r="1078" spans="1:6" ht="153">
      <c r="A1078" s="225" t="s">
        <v>1043</v>
      </c>
      <c r="B1078" s="231" t="s">
        <v>1044</v>
      </c>
      <c r="C1078" s="225"/>
      <c r="D1078" s="231" t="s">
        <v>1045</v>
      </c>
      <c r="E1078" s="473"/>
      <c r="F1078" s="227"/>
    </row>
    <row r="1079" spans="1:6">
      <c r="A1079" s="225"/>
      <c r="B1079" s="231"/>
      <c r="C1079" s="225" t="s">
        <v>663</v>
      </c>
      <c r="D1079" s="226"/>
      <c r="E1079" s="473"/>
      <c r="F1079" s="227"/>
    </row>
    <row r="1080" spans="1:6" ht="25.5">
      <c r="A1080" s="225"/>
      <c r="B1080" s="231"/>
      <c r="C1080" s="225" t="s">
        <v>4</v>
      </c>
      <c r="D1080" s="226" t="s">
        <v>1308</v>
      </c>
      <c r="E1080" s="26" t="s">
        <v>1263</v>
      </c>
      <c r="F1080" s="227"/>
    </row>
    <row r="1081" spans="1:6">
      <c r="A1081" s="225"/>
      <c r="B1081" s="231"/>
      <c r="C1081" s="225" t="s">
        <v>5</v>
      </c>
      <c r="D1081" s="226" t="s">
        <v>1601</v>
      </c>
      <c r="E1081" s="473" t="s">
        <v>1263</v>
      </c>
      <c r="F1081" s="227"/>
    </row>
    <row r="1082" spans="1:6">
      <c r="A1082" s="225"/>
      <c r="B1082" s="231"/>
      <c r="C1082" s="225" t="s">
        <v>6</v>
      </c>
      <c r="D1082" s="226"/>
      <c r="E1082" s="473"/>
      <c r="F1082" s="227"/>
    </row>
    <row r="1083" spans="1:6">
      <c r="A1083" s="225"/>
      <c r="B1083" s="231"/>
      <c r="C1083" s="225" t="s">
        <v>7</v>
      </c>
      <c r="D1083" s="226"/>
      <c r="E1083" s="473"/>
      <c r="F1083" s="227"/>
    </row>
    <row r="1084" spans="1:6">
      <c r="A1084" s="225"/>
      <c r="B1084" s="231"/>
      <c r="C1084" s="225" t="s">
        <v>8</v>
      </c>
      <c r="D1084" s="226"/>
      <c r="E1084" s="473"/>
      <c r="F1084" s="227"/>
    </row>
    <row r="1085" spans="1:6">
      <c r="A1085" s="219"/>
      <c r="B1085" s="219"/>
      <c r="D1085" s="219"/>
      <c r="E1085" s="219"/>
      <c r="F1085" s="219"/>
    </row>
    <row r="1086" spans="1:6">
      <c r="A1086" s="223">
        <v>4.3</v>
      </c>
      <c r="B1086" s="224"/>
      <c r="C1086" s="223"/>
      <c r="D1086" s="224" t="s">
        <v>1046</v>
      </c>
      <c r="E1086" s="472"/>
      <c r="F1086" s="229"/>
    </row>
    <row r="1087" spans="1:6" ht="153">
      <c r="A1087" s="225" t="s">
        <v>1047</v>
      </c>
      <c r="B1087" s="231" t="s">
        <v>1048</v>
      </c>
      <c r="C1087" s="225"/>
      <c r="D1087" s="231" t="s">
        <v>1049</v>
      </c>
      <c r="E1087" s="473"/>
      <c r="F1087" s="227"/>
    </row>
    <row r="1088" spans="1:6">
      <c r="A1088" s="225"/>
      <c r="B1088" s="231"/>
      <c r="C1088" s="225" t="s">
        <v>663</v>
      </c>
      <c r="D1088" s="226"/>
      <c r="E1088" s="473"/>
      <c r="F1088" s="227"/>
    </row>
    <row r="1089" spans="1:6" ht="51.75" customHeight="1">
      <c r="A1089" s="225"/>
      <c r="B1089" s="231"/>
      <c r="C1089" s="225" t="s">
        <v>4</v>
      </c>
      <c r="D1089" s="226" t="s">
        <v>1309</v>
      </c>
      <c r="E1089" s="26" t="s">
        <v>1263</v>
      </c>
      <c r="F1089" s="227"/>
    </row>
    <row r="1090" spans="1:6" ht="25.5">
      <c r="A1090" s="225"/>
      <c r="B1090" s="231"/>
      <c r="C1090" s="225" t="s">
        <v>5</v>
      </c>
      <c r="D1090" s="226" t="s">
        <v>1602</v>
      </c>
      <c r="E1090" s="473" t="s">
        <v>1263</v>
      </c>
      <c r="F1090" s="227"/>
    </row>
    <row r="1091" spans="1:6">
      <c r="A1091" s="225"/>
      <c r="B1091" s="231"/>
      <c r="C1091" s="225" t="s">
        <v>6</v>
      </c>
      <c r="D1091" s="226"/>
      <c r="E1091" s="473"/>
      <c r="F1091" s="227"/>
    </row>
    <row r="1092" spans="1:6">
      <c r="A1092" s="225"/>
      <c r="B1092" s="231"/>
      <c r="C1092" s="225" t="s">
        <v>7</v>
      </c>
      <c r="D1092" s="226"/>
      <c r="E1092" s="473"/>
      <c r="F1092" s="227"/>
    </row>
    <row r="1093" spans="1:6">
      <c r="A1093" s="225"/>
      <c r="B1093" s="231"/>
      <c r="C1093" s="225" t="s">
        <v>8</v>
      </c>
      <c r="D1093" s="226"/>
      <c r="E1093" s="473"/>
      <c r="F1093" s="227"/>
    </row>
    <row r="1094" spans="1:6">
      <c r="A1094" s="219"/>
      <c r="B1094" s="219"/>
      <c r="D1094" s="219"/>
      <c r="E1094" s="219"/>
      <c r="F1094" s="219"/>
    </row>
    <row r="1095" spans="1:6" ht="191.25">
      <c r="A1095" s="225" t="s">
        <v>1050</v>
      </c>
      <c r="B1095" s="231" t="s">
        <v>1051</v>
      </c>
      <c r="C1095" s="225"/>
      <c r="D1095" s="231" t="s">
        <v>1052</v>
      </c>
      <c r="E1095" s="473"/>
      <c r="F1095" s="227"/>
    </row>
    <row r="1096" spans="1:6">
      <c r="A1096" s="225"/>
      <c r="B1096" s="231"/>
      <c r="C1096" s="225" t="s">
        <v>663</v>
      </c>
      <c r="D1096" s="226"/>
      <c r="E1096" s="473"/>
      <c r="F1096" s="227"/>
    </row>
    <row r="1097" spans="1:6" ht="48" customHeight="1">
      <c r="A1097" s="225"/>
      <c r="B1097" s="231"/>
      <c r="C1097" s="225" t="s">
        <v>4</v>
      </c>
      <c r="D1097" s="226" t="s">
        <v>1309</v>
      </c>
      <c r="E1097" s="26" t="s">
        <v>1263</v>
      </c>
      <c r="F1097" s="227"/>
    </row>
    <row r="1098" spans="1:6" ht="25.5">
      <c r="A1098" s="225"/>
      <c r="B1098" s="231"/>
      <c r="C1098" s="225" t="s">
        <v>5</v>
      </c>
      <c r="D1098" s="226" t="s">
        <v>1602</v>
      </c>
      <c r="E1098" s="473" t="s">
        <v>1263</v>
      </c>
      <c r="F1098" s="227"/>
    </row>
    <row r="1099" spans="1:6">
      <c r="A1099" s="225"/>
      <c r="B1099" s="231"/>
      <c r="C1099" s="225" t="s">
        <v>6</v>
      </c>
      <c r="D1099" s="226"/>
      <c r="E1099" s="473"/>
      <c r="F1099" s="227"/>
    </row>
    <row r="1100" spans="1:6">
      <c r="A1100" s="225"/>
      <c r="B1100" s="231"/>
      <c r="C1100" s="225" t="s">
        <v>7</v>
      </c>
      <c r="D1100" s="226"/>
      <c r="E1100" s="473"/>
      <c r="F1100" s="227"/>
    </row>
    <row r="1101" spans="1:6">
      <c r="A1101" s="225"/>
      <c r="B1101" s="231"/>
      <c r="C1101" s="225" t="s">
        <v>8</v>
      </c>
      <c r="D1101" s="226"/>
      <c r="E1101" s="473"/>
      <c r="F1101" s="227"/>
    </row>
    <row r="1102" spans="1:6">
      <c r="A1102" s="219"/>
      <c r="B1102" s="219"/>
      <c r="D1102" s="219"/>
      <c r="E1102" s="219"/>
      <c r="F1102" s="219"/>
    </row>
    <row r="1103" spans="1:6">
      <c r="A1103" s="223">
        <v>4.4000000000000004</v>
      </c>
      <c r="B1103" s="224"/>
      <c r="C1103" s="223"/>
      <c r="D1103" s="224" t="s">
        <v>1053</v>
      </c>
      <c r="E1103" s="472"/>
      <c r="F1103" s="229"/>
    </row>
    <row r="1104" spans="1:6" ht="114.75">
      <c r="A1104" s="225" t="s">
        <v>1054</v>
      </c>
      <c r="B1104" s="231" t="s">
        <v>1055</v>
      </c>
      <c r="C1104" s="225"/>
      <c r="D1104" s="231" t="s">
        <v>1056</v>
      </c>
      <c r="E1104" s="473"/>
      <c r="F1104" s="227"/>
    </row>
    <row r="1105" spans="1:6">
      <c r="A1105" s="225"/>
      <c r="B1105" s="231"/>
      <c r="C1105" s="225" t="s">
        <v>663</v>
      </c>
      <c r="D1105" s="226"/>
      <c r="E1105" s="473"/>
      <c r="F1105" s="227"/>
    </row>
    <row r="1106" spans="1:6" ht="38.25">
      <c r="A1106" s="225"/>
      <c r="B1106" s="231"/>
      <c r="C1106" s="225" t="s">
        <v>4</v>
      </c>
      <c r="D1106" s="226" t="s">
        <v>1309</v>
      </c>
      <c r="E1106" s="26" t="s">
        <v>1263</v>
      </c>
      <c r="F1106" s="227"/>
    </row>
    <row r="1107" spans="1:6" ht="25.5">
      <c r="A1107" s="225"/>
      <c r="B1107" s="231"/>
      <c r="C1107" s="225" t="s">
        <v>5</v>
      </c>
      <c r="D1107" s="226" t="s">
        <v>1603</v>
      </c>
      <c r="E1107" s="473" t="s">
        <v>1263</v>
      </c>
      <c r="F1107" s="227"/>
    </row>
    <row r="1108" spans="1:6">
      <c r="A1108" s="225"/>
      <c r="B1108" s="231"/>
      <c r="C1108" s="225" t="s">
        <v>6</v>
      </c>
      <c r="D1108" s="226"/>
      <c r="E1108" s="473"/>
      <c r="F1108" s="227"/>
    </row>
    <row r="1109" spans="1:6">
      <c r="A1109" s="225"/>
      <c r="B1109" s="231"/>
      <c r="C1109" s="225" t="s">
        <v>7</v>
      </c>
      <c r="D1109" s="226"/>
      <c r="E1109" s="473"/>
      <c r="F1109" s="227"/>
    </row>
    <row r="1110" spans="1:6">
      <c r="A1110" s="225"/>
      <c r="B1110" s="231"/>
      <c r="C1110" s="225" t="s">
        <v>8</v>
      </c>
      <c r="D1110" s="226"/>
      <c r="E1110" s="473"/>
      <c r="F1110" s="227"/>
    </row>
    <row r="1111" spans="1:6">
      <c r="A1111" s="219"/>
      <c r="B1111" s="219"/>
      <c r="D1111" s="219"/>
      <c r="E1111" s="219"/>
      <c r="F1111" s="219"/>
    </row>
    <row r="1112" spans="1:6" ht="127.5">
      <c r="A1112" s="225" t="s">
        <v>1057</v>
      </c>
      <c r="B1112" s="231" t="s">
        <v>1058</v>
      </c>
      <c r="C1112" s="225"/>
      <c r="D1112" s="231" t="s">
        <v>1059</v>
      </c>
      <c r="E1112" s="473"/>
      <c r="F1112" s="227"/>
    </row>
    <row r="1113" spans="1:6">
      <c r="A1113" s="225"/>
      <c r="B1113" s="231"/>
      <c r="C1113" s="225" t="s">
        <v>663</v>
      </c>
      <c r="D1113" s="226"/>
      <c r="E1113" s="473"/>
      <c r="F1113" s="227"/>
    </row>
    <row r="1114" spans="1:6" ht="43.5" customHeight="1">
      <c r="A1114" s="225"/>
      <c r="B1114" s="231"/>
      <c r="C1114" s="225" t="s">
        <v>4</v>
      </c>
      <c r="D1114" s="226" t="s">
        <v>1309</v>
      </c>
      <c r="E1114" s="26" t="s">
        <v>1263</v>
      </c>
      <c r="F1114" s="227"/>
    </row>
    <row r="1115" spans="1:6" ht="38.25">
      <c r="A1115" s="225"/>
      <c r="B1115" s="231"/>
      <c r="C1115" s="225" t="s">
        <v>5</v>
      </c>
      <c r="D1115" s="226" t="s">
        <v>1604</v>
      </c>
      <c r="E1115" s="473" t="s">
        <v>1263</v>
      </c>
      <c r="F1115" s="227"/>
    </row>
    <row r="1116" spans="1:6">
      <c r="A1116" s="225"/>
      <c r="B1116" s="231"/>
      <c r="C1116" s="225" t="s">
        <v>6</v>
      </c>
      <c r="D1116" s="226"/>
      <c r="E1116" s="473"/>
      <c r="F1116" s="227"/>
    </row>
    <row r="1117" spans="1:6">
      <c r="A1117" s="225"/>
      <c r="B1117" s="231"/>
      <c r="C1117" s="225" t="s">
        <v>7</v>
      </c>
      <c r="D1117" s="226"/>
      <c r="E1117" s="473"/>
      <c r="F1117" s="227"/>
    </row>
    <row r="1118" spans="1:6">
      <c r="A1118" s="225"/>
      <c r="B1118" s="231"/>
      <c r="C1118" s="225" t="s">
        <v>8</v>
      </c>
      <c r="D1118" s="226"/>
      <c r="E1118" s="473"/>
      <c r="F1118" s="227"/>
    </row>
    <row r="1119" spans="1:6">
      <c r="A1119" s="219"/>
      <c r="B1119" s="219"/>
      <c r="D1119" s="219"/>
      <c r="E1119" s="219"/>
      <c r="F1119" s="219"/>
    </row>
    <row r="1120" spans="1:6" ht="114.75">
      <c r="A1120" s="225" t="s">
        <v>1060</v>
      </c>
      <c r="B1120" s="231" t="s">
        <v>1061</v>
      </c>
      <c r="C1120" s="225"/>
      <c r="D1120" s="231" t="s">
        <v>1062</v>
      </c>
      <c r="E1120" s="473"/>
      <c r="F1120" s="227"/>
    </row>
    <row r="1121" spans="1:6">
      <c r="A1121" s="225"/>
      <c r="B1121" s="231"/>
      <c r="C1121" s="225" t="s">
        <v>663</v>
      </c>
      <c r="D1121" s="226"/>
      <c r="E1121" s="473"/>
      <c r="F1121" s="227"/>
    </row>
    <row r="1122" spans="1:6" ht="45" customHeight="1">
      <c r="A1122" s="225"/>
      <c r="B1122" s="231"/>
      <c r="C1122" s="225" t="s">
        <v>4</v>
      </c>
      <c r="D1122" s="226" t="s">
        <v>1309</v>
      </c>
      <c r="E1122" s="26" t="s">
        <v>1263</v>
      </c>
      <c r="F1122" s="227"/>
    </row>
    <row r="1123" spans="1:6" ht="38.25">
      <c r="A1123" s="225"/>
      <c r="B1123" s="231"/>
      <c r="C1123" s="225" t="s">
        <v>5</v>
      </c>
      <c r="D1123" s="226" t="s">
        <v>1605</v>
      </c>
      <c r="E1123" s="473" t="s">
        <v>1263</v>
      </c>
      <c r="F1123" s="227"/>
    </row>
    <row r="1124" spans="1:6">
      <c r="A1124" s="225"/>
      <c r="B1124" s="231"/>
      <c r="C1124" s="225" t="s">
        <v>6</v>
      </c>
      <c r="D1124" s="226"/>
      <c r="E1124" s="473"/>
      <c r="F1124" s="227"/>
    </row>
    <row r="1125" spans="1:6">
      <c r="A1125" s="225"/>
      <c r="B1125" s="231"/>
      <c r="C1125" s="225" t="s">
        <v>7</v>
      </c>
      <c r="D1125" s="226"/>
      <c r="E1125" s="473"/>
      <c r="F1125" s="227"/>
    </row>
    <row r="1126" spans="1:6">
      <c r="A1126" s="225"/>
      <c r="B1126" s="231"/>
      <c r="C1126" s="225" t="s">
        <v>8</v>
      </c>
      <c r="D1126" s="226"/>
      <c r="E1126" s="473"/>
      <c r="F1126" s="227"/>
    </row>
    <row r="1127" spans="1:6">
      <c r="A1127" s="219"/>
      <c r="B1127" s="219"/>
      <c r="C1127" s="220"/>
      <c r="D1127" s="219"/>
      <c r="E1127" s="219"/>
      <c r="F1127" s="219"/>
    </row>
    <row r="1128" spans="1:6" ht="153">
      <c r="A1128" s="225" t="s">
        <v>1063</v>
      </c>
      <c r="B1128" s="231" t="s">
        <v>1064</v>
      </c>
      <c r="C1128" s="225"/>
      <c r="D1128" s="231" t="s">
        <v>1065</v>
      </c>
      <c r="E1128" s="473"/>
      <c r="F1128" s="227"/>
    </row>
    <row r="1129" spans="1:6">
      <c r="A1129" s="225"/>
      <c r="B1129" s="231"/>
      <c r="C1129" s="225" t="s">
        <v>663</v>
      </c>
      <c r="D1129" s="226"/>
      <c r="E1129" s="473"/>
      <c r="F1129" s="227"/>
    </row>
    <row r="1130" spans="1:6">
      <c r="A1130" s="225"/>
      <c r="B1130" s="231"/>
      <c r="C1130" s="225" t="s">
        <v>4</v>
      </c>
      <c r="D1130" s="226" t="s">
        <v>1310</v>
      </c>
      <c r="E1130" s="26" t="s">
        <v>1263</v>
      </c>
      <c r="F1130" s="227"/>
    </row>
    <row r="1131" spans="1:6" ht="25.5">
      <c r="A1131" s="225"/>
      <c r="B1131" s="231"/>
      <c r="C1131" s="225" t="s">
        <v>5</v>
      </c>
      <c r="D1131" s="226" t="s">
        <v>1606</v>
      </c>
      <c r="E1131" s="473" t="s">
        <v>1263</v>
      </c>
      <c r="F1131" s="227"/>
    </row>
    <row r="1132" spans="1:6">
      <c r="A1132" s="225"/>
      <c r="B1132" s="231"/>
      <c r="C1132" s="225" t="s">
        <v>6</v>
      </c>
      <c r="D1132" s="226"/>
      <c r="E1132" s="473"/>
      <c r="F1132" s="227"/>
    </row>
    <row r="1133" spans="1:6">
      <c r="A1133" s="225"/>
      <c r="B1133" s="231"/>
      <c r="C1133" s="225" t="s">
        <v>7</v>
      </c>
      <c r="D1133" s="226"/>
      <c r="E1133" s="473"/>
      <c r="F1133" s="227"/>
    </row>
    <row r="1134" spans="1:6">
      <c r="A1134" s="225"/>
      <c r="B1134" s="231"/>
      <c r="C1134" s="225" t="s">
        <v>8</v>
      </c>
      <c r="D1134" s="226"/>
      <c r="E1134" s="473"/>
      <c r="F1134" s="227"/>
    </row>
    <row r="1135" spans="1:6">
      <c r="A1135" s="221"/>
      <c r="B1135" s="239"/>
      <c r="C1135" s="221"/>
      <c r="D1135" s="239"/>
      <c r="E1135" s="479"/>
      <c r="F1135" s="480"/>
    </row>
    <row r="1136" spans="1:6" ht="114.75">
      <c r="A1136" s="225" t="s">
        <v>1066</v>
      </c>
      <c r="B1136" s="231" t="s">
        <v>1067</v>
      </c>
      <c r="C1136" s="225"/>
      <c r="D1136" s="231" t="s">
        <v>1068</v>
      </c>
      <c r="E1136" s="473"/>
      <c r="F1136" s="227"/>
    </row>
    <row r="1137" spans="1:6">
      <c r="A1137" s="225"/>
      <c r="B1137" s="231"/>
      <c r="C1137" s="225" t="s">
        <v>663</v>
      </c>
      <c r="D1137" s="226"/>
      <c r="E1137" s="473"/>
      <c r="F1137" s="227"/>
    </row>
    <row r="1138" spans="1:6">
      <c r="A1138" s="225"/>
      <c r="B1138" s="231"/>
      <c r="C1138" s="225" t="s">
        <v>4</v>
      </c>
      <c r="D1138" s="226" t="s">
        <v>1310</v>
      </c>
      <c r="E1138" s="26" t="s">
        <v>1263</v>
      </c>
      <c r="F1138" s="227"/>
    </row>
    <row r="1139" spans="1:6">
      <c r="A1139" s="225"/>
      <c r="B1139" s="231"/>
      <c r="C1139" s="225" t="s">
        <v>5</v>
      </c>
      <c r="D1139" s="226" t="s">
        <v>1607</v>
      </c>
      <c r="E1139" s="473" t="s">
        <v>1263</v>
      </c>
      <c r="F1139" s="227"/>
    </row>
    <row r="1140" spans="1:6">
      <c r="A1140" s="225"/>
      <c r="B1140" s="231"/>
      <c r="C1140" s="225" t="s">
        <v>6</v>
      </c>
      <c r="D1140" s="226"/>
      <c r="E1140" s="473"/>
      <c r="F1140" s="227"/>
    </row>
    <row r="1141" spans="1:6">
      <c r="A1141" s="225"/>
      <c r="B1141" s="231"/>
      <c r="C1141" s="225" t="s">
        <v>7</v>
      </c>
      <c r="D1141" s="226"/>
      <c r="E1141" s="473"/>
      <c r="F1141" s="227"/>
    </row>
    <row r="1142" spans="1:6">
      <c r="A1142" s="225"/>
      <c r="B1142" s="231"/>
      <c r="C1142" s="225" t="s">
        <v>8</v>
      </c>
      <c r="D1142" s="226"/>
      <c r="E1142" s="473"/>
      <c r="F1142" s="227"/>
    </row>
    <row r="1143" spans="1:6">
      <c r="A1143" s="219"/>
      <c r="B1143" s="219"/>
      <c r="D1143" s="219"/>
      <c r="E1143" s="219"/>
      <c r="F1143" s="219"/>
    </row>
    <row r="1144" spans="1:6" ht="140.25">
      <c r="A1144" s="225" t="s">
        <v>1069</v>
      </c>
      <c r="B1144" s="231" t="s">
        <v>1070</v>
      </c>
      <c r="C1144" s="225"/>
      <c r="D1144" s="231" t="s">
        <v>1071</v>
      </c>
      <c r="E1144" s="473"/>
      <c r="F1144" s="227"/>
    </row>
    <row r="1145" spans="1:6">
      <c r="A1145" s="225"/>
      <c r="B1145" s="231"/>
      <c r="C1145" s="225" t="s">
        <v>663</v>
      </c>
      <c r="D1145" s="226"/>
      <c r="E1145" s="473"/>
      <c r="F1145" s="227"/>
    </row>
    <row r="1146" spans="1:6">
      <c r="A1146" s="225"/>
      <c r="B1146" s="231"/>
      <c r="C1146" s="225" t="s">
        <v>4</v>
      </c>
      <c r="D1146" s="226" t="s">
        <v>1311</v>
      </c>
      <c r="E1146" s="26" t="s">
        <v>1263</v>
      </c>
      <c r="F1146" s="227"/>
    </row>
    <row r="1147" spans="1:6">
      <c r="A1147" s="225"/>
      <c r="B1147" s="231"/>
      <c r="C1147" s="225" t="s">
        <v>5</v>
      </c>
      <c r="D1147" s="226" t="s">
        <v>1608</v>
      </c>
      <c r="E1147" s="473" t="s">
        <v>1263</v>
      </c>
      <c r="F1147" s="227"/>
    </row>
    <row r="1148" spans="1:6">
      <c r="A1148" s="225"/>
      <c r="B1148" s="231"/>
      <c r="C1148" s="225" t="s">
        <v>6</v>
      </c>
      <c r="D1148" s="226"/>
      <c r="E1148" s="473"/>
      <c r="F1148" s="227"/>
    </row>
    <row r="1149" spans="1:6">
      <c r="A1149" s="225"/>
      <c r="B1149" s="231"/>
      <c r="C1149" s="225" t="s">
        <v>7</v>
      </c>
      <c r="D1149" s="226"/>
      <c r="E1149" s="473"/>
      <c r="F1149" s="227"/>
    </row>
    <row r="1150" spans="1:6">
      <c r="A1150" s="225"/>
      <c r="B1150" s="231"/>
      <c r="C1150" s="225" t="s">
        <v>8</v>
      </c>
      <c r="D1150" s="226"/>
      <c r="E1150" s="473"/>
      <c r="F1150" s="227"/>
    </row>
    <row r="1151" spans="1:6">
      <c r="A1151" s="219"/>
      <c r="B1151" s="219"/>
      <c r="D1151" s="219"/>
      <c r="E1151" s="219"/>
      <c r="F1151" s="219"/>
    </row>
    <row r="1152" spans="1:6">
      <c r="A1152" s="223">
        <v>4.5</v>
      </c>
      <c r="B1152" s="224"/>
      <c r="C1152" s="223"/>
      <c r="D1152" s="224" t="s">
        <v>1072</v>
      </c>
      <c r="E1152" s="472"/>
      <c r="F1152" s="229"/>
    </row>
    <row r="1153" spans="1:6" ht="114.75">
      <c r="A1153" s="225" t="s">
        <v>1073</v>
      </c>
      <c r="B1153" s="231" t="s">
        <v>1074</v>
      </c>
      <c r="C1153" s="225"/>
      <c r="D1153" s="231" t="s">
        <v>1075</v>
      </c>
      <c r="E1153" s="473"/>
      <c r="F1153" s="227"/>
    </row>
    <row r="1154" spans="1:6">
      <c r="A1154" s="225"/>
      <c r="B1154" s="231"/>
      <c r="C1154" s="225" t="s">
        <v>663</v>
      </c>
      <c r="D1154" s="226"/>
      <c r="E1154" s="473"/>
      <c r="F1154" s="227"/>
    </row>
    <row r="1155" spans="1:6" ht="25.5">
      <c r="A1155" s="225"/>
      <c r="B1155" s="231"/>
      <c r="C1155" s="225" t="s">
        <v>4</v>
      </c>
      <c r="D1155" s="226" t="s">
        <v>1312</v>
      </c>
      <c r="E1155" s="26" t="s">
        <v>1263</v>
      </c>
      <c r="F1155" s="227"/>
    </row>
    <row r="1156" spans="1:6" ht="25.5">
      <c r="A1156" s="225"/>
      <c r="B1156" s="231"/>
      <c r="C1156" s="225" t="s">
        <v>5</v>
      </c>
      <c r="D1156" s="226" t="s">
        <v>1312</v>
      </c>
      <c r="E1156" s="473" t="s">
        <v>1263</v>
      </c>
      <c r="F1156" s="227"/>
    </row>
    <row r="1157" spans="1:6">
      <c r="A1157" s="225"/>
      <c r="B1157" s="231"/>
      <c r="C1157" s="225" t="s">
        <v>6</v>
      </c>
      <c r="D1157" s="226"/>
      <c r="E1157" s="473"/>
      <c r="F1157" s="227"/>
    </row>
    <row r="1158" spans="1:6">
      <c r="A1158" s="225"/>
      <c r="B1158" s="231"/>
      <c r="C1158" s="225" t="s">
        <v>7</v>
      </c>
      <c r="D1158" s="226"/>
      <c r="E1158" s="473"/>
      <c r="F1158" s="227"/>
    </row>
    <row r="1159" spans="1:6">
      <c r="A1159" s="225"/>
      <c r="B1159" s="231"/>
      <c r="C1159" s="225" t="s">
        <v>8</v>
      </c>
      <c r="D1159" s="226"/>
      <c r="E1159" s="473"/>
      <c r="F1159" s="227"/>
    </row>
    <row r="1160" spans="1:6">
      <c r="A1160" s="219"/>
      <c r="B1160" s="219"/>
      <c r="D1160" s="219"/>
      <c r="E1160" s="219"/>
      <c r="F1160" s="219"/>
    </row>
    <row r="1161" spans="1:6" ht="114.75">
      <c r="A1161" s="225" t="s">
        <v>1076</v>
      </c>
      <c r="B1161" s="231" t="s">
        <v>1077</v>
      </c>
      <c r="C1161" s="225"/>
      <c r="D1161" s="231" t="s">
        <v>1078</v>
      </c>
      <c r="E1161" s="473"/>
      <c r="F1161" s="227"/>
    </row>
    <row r="1162" spans="1:6">
      <c r="A1162" s="225"/>
      <c r="B1162" s="231"/>
      <c r="C1162" s="225" t="s">
        <v>663</v>
      </c>
      <c r="D1162" s="226"/>
      <c r="E1162" s="473"/>
      <c r="F1162" s="227"/>
    </row>
    <row r="1163" spans="1:6" ht="25.5">
      <c r="A1163" s="225"/>
      <c r="B1163" s="231"/>
      <c r="C1163" s="225" t="s">
        <v>4</v>
      </c>
      <c r="D1163" s="226" t="s">
        <v>1312</v>
      </c>
      <c r="E1163" s="26" t="s">
        <v>1263</v>
      </c>
      <c r="F1163" s="227"/>
    </row>
    <row r="1164" spans="1:6" ht="25.5">
      <c r="A1164" s="225"/>
      <c r="B1164" s="231"/>
      <c r="C1164" s="225" t="s">
        <v>5</v>
      </c>
      <c r="D1164" s="226" t="s">
        <v>1312</v>
      </c>
      <c r="E1164" s="473" t="s">
        <v>1263</v>
      </c>
      <c r="F1164" s="227"/>
    </row>
    <row r="1165" spans="1:6">
      <c r="A1165" s="225"/>
      <c r="B1165" s="231"/>
      <c r="C1165" s="225" t="s">
        <v>6</v>
      </c>
      <c r="D1165" s="226"/>
      <c r="E1165" s="473"/>
      <c r="F1165" s="227"/>
    </row>
    <row r="1166" spans="1:6">
      <c r="A1166" s="225"/>
      <c r="B1166" s="231"/>
      <c r="C1166" s="225" t="s">
        <v>7</v>
      </c>
      <c r="D1166" s="226"/>
      <c r="E1166" s="473"/>
      <c r="F1166" s="227"/>
    </row>
    <row r="1167" spans="1:6">
      <c r="A1167" s="225"/>
      <c r="B1167" s="231"/>
      <c r="C1167" s="225" t="s">
        <v>8</v>
      </c>
      <c r="D1167" s="226"/>
      <c r="E1167" s="473"/>
      <c r="F1167" s="227"/>
    </row>
    <row r="1168" spans="1:6">
      <c r="A1168" s="219"/>
      <c r="B1168" s="219"/>
      <c r="D1168" s="219"/>
      <c r="E1168" s="219"/>
      <c r="F1168" s="219"/>
    </row>
    <row r="1169" spans="1:6">
      <c r="A1169" s="223">
        <v>4.5999999999999996</v>
      </c>
      <c r="B1169" s="224"/>
      <c r="C1169" s="223"/>
      <c r="D1169" s="224" t="s">
        <v>1079</v>
      </c>
      <c r="E1169" s="472"/>
      <c r="F1169" s="229"/>
    </row>
    <row r="1170" spans="1:6" ht="140.25">
      <c r="A1170" s="225" t="s">
        <v>1080</v>
      </c>
      <c r="B1170" s="231" t="s">
        <v>1081</v>
      </c>
      <c r="C1170" s="225"/>
      <c r="D1170" s="231" t="s">
        <v>1082</v>
      </c>
      <c r="E1170" s="473"/>
      <c r="F1170" s="227"/>
    </row>
    <row r="1171" spans="1:6">
      <c r="A1171" s="225"/>
      <c r="B1171" s="231"/>
      <c r="C1171" s="225" t="s">
        <v>663</v>
      </c>
      <c r="D1171" s="226"/>
      <c r="E1171" s="473"/>
      <c r="F1171" s="227"/>
    </row>
    <row r="1172" spans="1:6" ht="48" customHeight="1">
      <c r="A1172" s="225"/>
      <c r="B1172" s="231"/>
      <c r="C1172" s="225" t="s">
        <v>4</v>
      </c>
      <c r="D1172" s="226" t="s">
        <v>1313</v>
      </c>
      <c r="E1172" s="26" t="s">
        <v>1263</v>
      </c>
      <c r="F1172" s="227"/>
    </row>
    <row r="1173" spans="1:6">
      <c r="A1173" s="225"/>
      <c r="B1173" s="231"/>
      <c r="C1173" s="225" t="s">
        <v>5</v>
      </c>
      <c r="D1173" s="226" t="s">
        <v>1609</v>
      </c>
      <c r="E1173" s="473" t="s">
        <v>1263</v>
      </c>
      <c r="F1173" s="227"/>
    </row>
    <row r="1174" spans="1:6">
      <c r="A1174" s="225"/>
      <c r="B1174" s="231"/>
      <c r="C1174" s="225" t="s">
        <v>6</v>
      </c>
      <c r="D1174" s="226"/>
      <c r="E1174" s="473"/>
      <c r="F1174" s="227"/>
    </row>
    <row r="1175" spans="1:6">
      <c r="A1175" s="225"/>
      <c r="B1175" s="231"/>
      <c r="C1175" s="225" t="s">
        <v>7</v>
      </c>
      <c r="D1175" s="226"/>
      <c r="E1175" s="473"/>
      <c r="F1175" s="227"/>
    </row>
    <row r="1176" spans="1:6">
      <c r="A1176" s="225"/>
      <c r="B1176" s="231"/>
      <c r="C1176" s="225" t="s">
        <v>8</v>
      </c>
      <c r="D1176" s="226"/>
      <c r="E1176" s="473"/>
      <c r="F1176" s="227"/>
    </row>
    <row r="1177" spans="1:6">
      <c r="A1177" s="219"/>
      <c r="B1177" s="219"/>
      <c r="C1177" s="219"/>
      <c r="D1177" s="219"/>
      <c r="E1177" s="219"/>
      <c r="F1177" s="219"/>
    </row>
    <row r="1178" spans="1:6" ht="114.75">
      <c r="A1178" s="225" t="s">
        <v>1083</v>
      </c>
      <c r="B1178" s="231" t="s">
        <v>1084</v>
      </c>
      <c r="C1178" s="225"/>
      <c r="D1178" s="231" t="s">
        <v>1085</v>
      </c>
      <c r="E1178" s="473"/>
      <c r="F1178" s="227"/>
    </row>
    <row r="1179" spans="1:6">
      <c r="A1179" s="225"/>
      <c r="B1179" s="231"/>
      <c r="C1179" s="225" t="s">
        <v>663</v>
      </c>
      <c r="D1179" s="226"/>
      <c r="E1179" s="473"/>
      <c r="F1179" s="227"/>
    </row>
    <row r="1180" spans="1:6" ht="44.25" customHeight="1">
      <c r="A1180" s="225"/>
      <c r="B1180" s="231"/>
      <c r="C1180" s="225" t="s">
        <v>4</v>
      </c>
      <c r="D1180" s="226" t="s">
        <v>1314</v>
      </c>
      <c r="E1180" s="26" t="s">
        <v>1263</v>
      </c>
      <c r="F1180" s="227"/>
    </row>
    <row r="1181" spans="1:6">
      <c r="A1181" s="225"/>
      <c r="B1181" s="231"/>
      <c r="C1181" s="225" t="s">
        <v>5</v>
      </c>
      <c r="D1181" s="226" t="s">
        <v>1610</v>
      </c>
      <c r="E1181" s="473" t="s">
        <v>1263</v>
      </c>
      <c r="F1181" s="227"/>
    </row>
    <row r="1182" spans="1:6">
      <c r="A1182" s="225"/>
      <c r="B1182" s="231"/>
      <c r="C1182" s="225" t="s">
        <v>6</v>
      </c>
      <c r="D1182" s="226"/>
      <c r="E1182" s="473"/>
      <c r="F1182" s="227"/>
    </row>
    <row r="1183" spans="1:6">
      <c r="A1183" s="225"/>
      <c r="B1183" s="231"/>
      <c r="C1183" s="225" t="s">
        <v>7</v>
      </c>
      <c r="D1183" s="226"/>
      <c r="E1183" s="473"/>
      <c r="F1183" s="227"/>
    </row>
    <row r="1184" spans="1:6">
      <c r="A1184" s="225"/>
      <c r="B1184" s="231"/>
      <c r="C1184" s="225" t="s">
        <v>8</v>
      </c>
      <c r="D1184" s="226"/>
      <c r="E1184" s="473"/>
      <c r="F1184" s="227"/>
    </row>
    <row r="1185" spans="1:6">
      <c r="A1185" s="219"/>
      <c r="B1185" s="219"/>
      <c r="D1185" s="219"/>
      <c r="E1185" s="219"/>
      <c r="F1185" s="219"/>
    </row>
    <row r="1186" spans="1:6" ht="140.25">
      <c r="A1186" s="225" t="s">
        <v>1086</v>
      </c>
      <c r="B1186" s="231" t="s">
        <v>1087</v>
      </c>
      <c r="C1186" s="225"/>
      <c r="D1186" s="231" t="s">
        <v>1088</v>
      </c>
      <c r="E1186" s="473"/>
      <c r="F1186" s="227"/>
    </row>
    <row r="1187" spans="1:6">
      <c r="A1187" s="225"/>
      <c r="B1187" s="231"/>
      <c r="C1187" s="225" t="s">
        <v>663</v>
      </c>
      <c r="D1187" s="226"/>
      <c r="E1187" s="473"/>
      <c r="F1187" s="227"/>
    </row>
    <row r="1188" spans="1:6" ht="60" customHeight="1">
      <c r="A1188" s="225"/>
      <c r="B1188" s="231"/>
      <c r="C1188" s="225" t="s">
        <v>4</v>
      </c>
      <c r="D1188" s="226" t="s">
        <v>1315</v>
      </c>
      <c r="E1188" s="26" t="s">
        <v>1263</v>
      </c>
      <c r="F1188" s="227"/>
    </row>
    <row r="1189" spans="1:6" ht="25.5">
      <c r="A1189" s="225"/>
      <c r="B1189" s="231"/>
      <c r="C1189" s="225" t="s">
        <v>5</v>
      </c>
      <c r="D1189" s="226" t="s">
        <v>1611</v>
      </c>
      <c r="E1189" s="473" t="s">
        <v>1263</v>
      </c>
      <c r="F1189" s="227"/>
    </row>
    <row r="1190" spans="1:6">
      <c r="A1190" s="225"/>
      <c r="B1190" s="231"/>
      <c r="C1190" s="225" t="s">
        <v>6</v>
      </c>
      <c r="D1190" s="226"/>
      <c r="E1190" s="473"/>
      <c r="F1190" s="227"/>
    </row>
    <row r="1191" spans="1:6">
      <c r="A1191" s="225"/>
      <c r="B1191" s="231"/>
      <c r="C1191" s="225" t="s">
        <v>7</v>
      </c>
      <c r="D1191" s="226"/>
      <c r="E1191" s="473"/>
      <c r="F1191" s="227"/>
    </row>
    <row r="1192" spans="1:6">
      <c r="A1192" s="225"/>
      <c r="B1192" s="231"/>
      <c r="C1192" s="225" t="s">
        <v>8</v>
      </c>
      <c r="D1192" s="226"/>
      <c r="E1192" s="473"/>
      <c r="F1192" s="227"/>
    </row>
    <row r="1193" spans="1:6">
      <c r="A1193" s="219"/>
      <c r="B1193" s="219"/>
      <c r="D1193" s="219"/>
      <c r="E1193" s="219"/>
      <c r="F1193" s="219"/>
    </row>
    <row r="1194" spans="1:6" ht="114.75">
      <c r="A1194" s="225" t="s">
        <v>1089</v>
      </c>
      <c r="B1194" s="231" t="s">
        <v>1090</v>
      </c>
      <c r="C1194" s="225"/>
      <c r="D1194" s="231" t="s">
        <v>1091</v>
      </c>
      <c r="E1194" s="473"/>
      <c r="F1194" s="227"/>
    </row>
    <row r="1195" spans="1:6">
      <c r="A1195" s="225"/>
      <c r="B1195" s="231"/>
      <c r="C1195" s="225" t="s">
        <v>663</v>
      </c>
      <c r="D1195" s="226"/>
      <c r="E1195" s="473"/>
      <c r="F1195" s="227"/>
    </row>
    <row r="1196" spans="1:6" ht="63.75">
      <c r="A1196" s="225"/>
      <c r="B1196" s="231"/>
      <c r="C1196" s="225" t="s">
        <v>4</v>
      </c>
      <c r="D1196" s="226" t="s">
        <v>1267</v>
      </c>
      <c r="E1196" s="26" t="s">
        <v>1263</v>
      </c>
      <c r="F1196" s="227"/>
    </row>
    <row r="1197" spans="1:6" ht="25.5">
      <c r="A1197" s="225"/>
      <c r="B1197" s="231"/>
      <c r="C1197" s="225" t="s">
        <v>5</v>
      </c>
      <c r="D1197" s="226" t="s">
        <v>1612</v>
      </c>
      <c r="E1197" s="473" t="s">
        <v>1263</v>
      </c>
      <c r="F1197" s="227"/>
    </row>
    <row r="1198" spans="1:6">
      <c r="A1198" s="225"/>
      <c r="B1198" s="231"/>
      <c r="C1198" s="225" t="s">
        <v>6</v>
      </c>
      <c r="D1198" s="226"/>
      <c r="E1198" s="473"/>
      <c r="F1198" s="227"/>
    </row>
    <row r="1199" spans="1:6">
      <c r="A1199" s="225"/>
      <c r="B1199" s="231"/>
      <c r="C1199" s="225" t="s">
        <v>7</v>
      </c>
      <c r="D1199" s="226"/>
      <c r="E1199" s="473"/>
      <c r="F1199" s="227"/>
    </row>
    <row r="1200" spans="1:6">
      <c r="A1200" s="225"/>
      <c r="B1200" s="231"/>
      <c r="C1200" s="225" t="s">
        <v>8</v>
      </c>
      <c r="D1200" s="226"/>
      <c r="E1200" s="473"/>
      <c r="F1200" s="227"/>
    </row>
    <row r="1201" spans="1:6">
      <c r="A1201" s="219"/>
      <c r="B1201" s="219"/>
      <c r="D1201" s="219"/>
      <c r="E1201" s="219"/>
      <c r="F1201" s="219"/>
    </row>
    <row r="1202" spans="1:6" ht="127.5">
      <c r="A1202" s="225" t="s">
        <v>1092</v>
      </c>
      <c r="B1202" s="231" t="s">
        <v>1093</v>
      </c>
      <c r="C1202" s="225"/>
      <c r="D1202" s="231" t="s">
        <v>1094</v>
      </c>
      <c r="E1202" s="473"/>
      <c r="F1202" s="227"/>
    </row>
    <row r="1203" spans="1:6">
      <c r="A1203" s="225"/>
      <c r="B1203" s="231"/>
      <c r="C1203" s="225" t="s">
        <v>663</v>
      </c>
      <c r="D1203" s="226"/>
      <c r="E1203" s="473"/>
      <c r="F1203" s="227"/>
    </row>
    <row r="1204" spans="1:6" ht="76.5">
      <c r="A1204" s="225"/>
      <c r="B1204" s="231"/>
      <c r="C1204" s="225" t="s">
        <v>4</v>
      </c>
      <c r="D1204" s="226" t="s">
        <v>1316</v>
      </c>
      <c r="E1204" s="26" t="s">
        <v>1263</v>
      </c>
      <c r="F1204" s="227"/>
    </row>
    <row r="1205" spans="1:6" ht="25.5">
      <c r="A1205" s="225"/>
      <c r="B1205" s="231"/>
      <c r="C1205" s="225" t="s">
        <v>5</v>
      </c>
      <c r="D1205" s="226" t="s">
        <v>1613</v>
      </c>
      <c r="E1205" s="473" t="s">
        <v>1263</v>
      </c>
      <c r="F1205" s="227"/>
    </row>
    <row r="1206" spans="1:6">
      <c r="A1206" s="225"/>
      <c r="B1206" s="231"/>
      <c r="C1206" s="225" t="s">
        <v>6</v>
      </c>
      <c r="D1206" s="226"/>
      <c r="E1206" s="473"/>
      <c r="F1206" s="227"/>
    </row>
    <row r="1207" spans="1:6">
      <c r="A1207" s="225"/>
      <c r="B1207" s="231"/>
      <c r="C1207" s="225" t="s">
        <v>7</v>
      </c>
      <c r="D1207" s="226"/>
      <c r="E1207" s="473"/>
      <c r="F1207" s="227"/>
    </row>
    <row r="1208" spans="1:6">
      <c r="A1208" s="225"/>
      <c r="B1208" s="231"/>
      <c r="C1208" s="225" t="s">
        <v>8</v>
      </c>
      <c r="D1208" s="226"/>
      <c r="E1208" s="473"/>
      <c r="F1208" s="227"/>
    </row>
    <row r="1209" spans="1:6">
      <c r="A1209" s="219"/>
      <c r="B1209" s="219"/>
      <c r="D1209" s="219"/>
      <c r="E1209" s="219"/>
      <c r="F1209" s="219"/>
    </row>
    <row r="1210" spans="1:6">
      <c r="A1210" s="223">
        <v>4.7</v>
      </c>
      <c r="B1210" s="224"/>
      <c r="C1210" s="223"/>
      <c r="D1210" s="224" t="s">
        <v>1095</v>
      </c>
      <c r="E1210" s="472"/>
      <c r="F1210" s="229"/>
    </row>
    <row r="1211" spans="1:6" ht="102">
      <c r="A1211" s="225" t="s">
        <v>1096</v>
      </c>
      <c r="B1211" s="231" t="s">
        <v>1097</v>
      </c>
      <c r="C1211" s="225"/>
      <c r="D1211" s="231" t="s">
        <v>1098</v>
      </c>
      <c r="E1211" s="473"/>
      <c r="F1211" s="227"/>
    </row>
    <row r="1212" spans="1:6">
      <c r="A1212" s="225"/>
      <c r="B1212" s="231"/>
      <c r="C1212" s="225" t="s">
        <v>663</v>
      </c>
      <c r="D1212" s="226"/>
      <c r="E1212" s="473"/>
      <c r="F1212" s="227"/>
    </row>
    <row r="1213" spans="1:6">
      <c r="A1213" s="225"/>
      <c r="B1213" s="231"/>
      <c r="C1213" s="225" t="s">
        <v>4</v>
      </c>
      <c r="D1213" s="226" t="s">
        <v>1317</v>
      </c>
      <c r="E1213" s="26" t="s">
        <v>1263</v>
      </c>
      <c r="F1213" s="227"/>
    </row>
    <row r="1214" spans="1:6">
      <c r="A1214" s="225"/>
      <c r="B1214" s="231"/>
      <c r="C1214" s="225" t="s">
        <v>5</v>
      </c>
      <c r="D1214" s="226" t="s">
        <v>1614</v>
      </c>
      <c r="E1214" s="473" t="s">
        <v>1263</v>
      </c>
      <c r="F1214" s="227"/>
    </row>
    <row r="1215" spans="1:6">
      <c r="A1215" s="225"/>
      <c r="B1215" s="231"/>
      <c r="C1215" s="225" t="s">
        <v>6</v>
      </c>
      <c r="D1215" s="226"/>
      <c r="E1215" s="473"/>
      <c r="F1215" s="227"/>
    </row>
    <row r="1216" spans="1:6">
      <c r="A1216" s="225"/>
      <c r="B1216" s="231"/>
      <c r="C1216" s="225" t="s">
        <v>7</v>
      </c>
      <c r="D1216" s="226"/>
      <c r="E1216" s="473"/>
      <c r="F1216" s="227"/>
    </row>
    <row r="1217" spans="1:6">
      <c r="A1217" s="225"/>
      <c r="B1217" s="231"/>
      <c r="C1217" s="225" t="s">
        <v>8</v>
      </c>
      <c r="D1217" s="226"/>
      <c r="E1217" s="473"/>
      <c r="F1217" s="227"/>
    </row>
    <row r="1218" spans="1:6">
      <c r="A1218" s="219"/>
      <c r="B1218" s="219"/>
      <c r="D1218" s="219"/>
      <c r="E1218" s="219"/>
      <c r="F1218" s="219"/>
    </row>
    <row r="1219" spans="1:6" ht="114.75">
      <c r="A1219" s="225" t="s">
        <v>1099</v>
      </c>
      <c r="B1219" s="231" t="s">
        <v>1100</v>
      </c>
      <c r="C1219" s="225"/>
      <c r="D1219" s="231" t="s">
        <v>1101</v>
      </c>
      <c r="E1219" s="473"/>
      <c r="F1219" s="227"/>
    </row>
    <row r="1220" spans="1:6">
      <c r="A1220" s="225"/>
      <c r="B1220" s="231"/>
      <c r="C1220" s="225" t="s">
        <v>663</v>
      </c>
      <c r="D1220" s="226"/>
      <c r="E1220" s="473"/>
      <c r="F1220" s="227"/>
    </row>
    <row r="1221" spans="1:6">
      <c r="A1221" s="225"/>
      <c r="B1221" s="231"/>
      <c r="C1221" s="225" t="s">
        <v>4</v>
      </c>
      <c r="D1221" s="226" t="s">
        <v>1317</v>
      </c>
      <c r="E1221" s="26" t="s">
        <v>1263</v>
      </c>
      <c r="F1221" s="227"/>
    </row>
    <row r="1222" spans="1:6">
      <c r="A1222" s="225"/>
      <c r="B1222" s="231"/>
      <c r="C1222" s="225" t="s">
        <v>5</v>
      </c>
      <c r="D1222" s="226" t="s">
        <v>1614</v>
      </c>
      <c r="E1222" s="473" t="s">
        <v>1263</v>
      </c>
      <c r="F1222" s="227"/>
    </row>
    <row r="1223" spans="1:6">
      <c r="A1223" s="225"/>
      <c r="B1223" s="231"/>
      <c r="C1223" s="225" t="s">
        <v>6</v>
      </c>
      <c r="D1223" s="226"/>
      <c r="E1223" s="473"/>
      <c r="F1223" s="227"/>
    </row>
    <row r="1224" spans="1:6">
      <c r="A1224" s="225"/>
      <c r="B1224" s="231"/>
      <c r="C1224" s="225" t="s">
        <v>7</v>
      </c>
      <c r="D1224" s="226"/>
      <c r="E1224" s="473"/>
      <c r="F1224" s="227"/>
    </row>
    <row r="1225" spans="1:6">
      <c r="A1225" s="225"/>
      <c r="B1225" s="231"/>
      <c r="C1225" s="225" t="s">
        <v>8</v>
      </c>
      <c r="D1225" s="226"/>
      <c r="E1225" s="473"/>
      <c r="F1225" s="227"/>
    </row>
    <row r="1226" spans="1:6">
      <c r="A1226" s="219"/>
      <c r="B1226" s="219"/>
      <c r="C1226" s="219"/>
      <c r="D1226" s="219"/>
      <c r="E1226" s="219"/>
      <c r="F1226" s="219"/>
    </row>
    <row r="1227" spans="1:6">
      <c r="A1227" s="223">
        <v>4.8</v>
      </c>
      <c r="B1227" s="224"/>
      <c r="C1227" s="223"/>
      <c r="D1227" s="224" t="s">
        <v>1102</v>
      </c>
      <c r="E1227" s="472"/>
      <c r="F1227" s="229"/>
    </row>
    <row r="1228" spans="1:6" ht="306">
      <c r="A1228" s="225" t="s">
        <v>1103</v>
      </c>
      <c r="B1228" s="231" t="s">
        <v>1104</v>
      </c>
      <c r="C1228" s="225"/>
      <c r="D1228" s="231" t="s">
        <v>1105</v>
      </c>
      <c r="E1228" s="473"/>
      <c r="F1228" s="227"/>
    </row>
    <row r="1229" spans="1:6">
      <c r="A1229" s="225"/>
      <c r="B1229" s="231"/>
      <c r="C1229" s="225" t="s">
        <v>663</v>
      </c>
      <c r="D1229" s="226"/>
      <c r="E1229" s="473"/>
      <c r="F1229" s="227"/>
    </row>
    <row r="1230" spans="1:6" ht="38.25">
      <c r="A1230" s="225"/>
      <c r="B1230" s="231"/>
      <c r="C1230" s="225" t="s">
        <v>4</v>
      </c>
      <c r="D1230" s="226" t="s">
        <v>1615</v>
      </c>
      <c r="E1230" s="26" t="s">
        <v>1263</v>
      </c>
      <c r="F1230" s="227"/>
    </row>
    <row r="1231" spans="1:6" ht="25.5">
      <c r="A1231" s="225"/>
      <c r="B1231" s="231"/>
      <c r="C1231" s="225" t="s">
        <v>5</v>
      </c>
      <c r="D1231" s="226" t="s">
        <v>1616</v>
      </c>
      <c r="E1231" s="473" t="s">
        <v>1263</v>
      </c>
      <c r="F1231" s="227"/>
    </row>
    <row r="1232" spans="1:6">
      <c r="A1232" s="225"/>
      <c r="B1232" s="231"/>
      <c r="C1232" s="225" t="s">
        <v>6</v>
      </c>
      <c r="D1232" s="226"/>
      <c r="E1232" s="473"/>
      <c r="F1232" s="227"/>
    </row>
    <row r="1233" spans="1:6">
      <c r="A1233" s="225"/>
      <c r="B1233" s="231"/>
      <c r="C1233" s="225" t="s">
        <v>7</v>
      </c>
      <c r="D1233" s="226"/>
      <c r="E1233" s="473"/>
      <c r="F1233" s="227"/>
    </row>
    <row r="1234" spans="1:6">
      <c r="A1234" s="225"/>
      <c r="B1234" s="231"/>
      <c r="C1234" s="225" t="s">
        <v>8</v>
      </c>
      <c r="D1234" s="226"/>
      <c r="E1234" s="473"/>
      <c r="F1234" s="227"/>
    </row>
    <row r="1235" spans="1:6">
      <c r="A1235" s="219"/>
      <c r="B1235" s="219"/>
      <c r="D1235" s="219"/>
      <c r="E1235" s="219"/>
      <c r="F1235" s="219"/>
    </row>
    <row r="1236" spans="1:6">
      <c r="A1236" s="223">
        <v>4.9000000000000004</v>
      </c>
      <c r="B1236" s="224"/>
      <c r="C1236" s="223"/>
      <c r="D1236" s="224" t="s">
        <v>1106</v>
      </c>
      <c r="E1236" s="472"/>
      <c r="F1236" s="229"/>
    </row>
    <row r="1237" spans="1:6" ht="178.5">
      <c r="A1237" s="225" t="s">
        <v>1107</v>
      </c>
      <c r="B1237" s="231" t="s">
        <v>1108</v>
      </c>
      <c r="C1237" s="225"/>
      <c r="D1237" s="231" t="s">
        <v>1109</v>
      </c>
      <c r="E1237" s="473"/>
      <c r="F1237" s="227"/>
    </row>
    <row r="1238" spans="1:6">
      <c r="A1238" s="225"/>
      <c r="B1238" s="231"/>
      <c r="C1238" s="225" t="s">
        <v>663</v>
      </c>
      <c r="D1238" s="226"/>
      <c r="E1238" s="473"/>
      <c r="F1238" s="227"/>
    </row>
    <row r="1239" spans="1:6">
      <c r="A1239" s="225"/>
      <c r="B1239" s="231"/>
      <c r="C1239" s="225" t="s">
        <v>4</v>
      </c>
      <c r="D1239" s="226" t="s">
        <v>1268</v>
      </c>
      <c r="E1239" s="26" t="s">
        <v>1263</v>
      </c>
      <c r="F1239" s="227"/>
    </row>
    <row r="1240" spans="1:6">
      <c r="A1240" s="225"/>
      <c r="B1240" s="231"/>
      <c r="C1240" s="225" t="s">
        <v>5</v>
      </c>
      <c r="D1240" s="226" t="s">
        <v>1617</v>
      </c>
      <c r="E1240" s="473" t="s">
        <v>1263</v>
      </c>
      <c r="F1240" s="227"/>
    </row>
    <row r="1241" spans="1:6">
      <c r="A1241" s="225"/>
      <c r="B1241" s="231"/>
      <c r="C1241" s="225" t="s">
        <v>6</v>
      </c>
      <c r="D1241" s="226"/>
      <c r="E1241" s="473"/>
      <c r="F1241" s="227"/>
    </row>
    <row r="1242" spans="1:6">
      <c r="A1242" s="225"/>
      <c r="B1242" s="231"/>
      <c r="C1242" s="225" t="s">
        <v>7</v>
      </c>
      <c r="D1242" s="226"/>
      <c r="E1242" s="473"/>
      <c r="F1242" s="227"/>
    </row>
    <row r="1243" spans="1:6">
      <c r="A1243" s="225"/>
      <c r="B1243" s="231"/>
      <c r="C1243" s="225" t="s">
        <v>8</v>
      </c>
      <c r="D1243" s="226"/>
      <c r="E1243" s="473"/>
      <c r="F1243" s="227"/>
    </row>
    <row r="1244" spans="1:6">
      <c r="A1244" s="219"/>
      <c r="B1244" s="219"/>
      <c r="D1244" s="219"/>
      <c r="E1244" s="219"/>
      <c r="F1244" s="219"/>
    </row>
    <row r="1245" spans="1:6">
      <c r="A1245" s="223">
        <v>5</v>
      </c>
      <c r="B1245" s="224"/>
      <c r="C1245" s="223"/>
      <c r="D1245" s="224" t="s">
        <v>1110</v>
      </c>
      <c r="E1245" s="472"/>
      <c r="F1245" s="229"/>
    </row>
    <row r="1246" spans="1:6">
      <c r="A1246" s="223">
        <v>5.0999999999999996</v>
      </c>
      <c r="B1246" s="224"/>
      <c r="C1246" s="223"/>
      <c r="D1246" s="224" t="s">
        <v>1111</v>
      </c>
      <c r="E1246" s="472"/>
      <c r="F1246" s="229"/>
    </row>
    <row r="1247" spans="1:6" ht="127.5">
      <c r="A1247" s="225" t="s">
        <v>1112</v>
      </c>
      <c r="B1247" s="231" t="s">
        <v>1113</v>
      </c>
      <c r="C1247" s="225"/>
      <c r="D1247" s="231" t="s">
        <v>1114</v>
      </c>
      <c r="E1247" s="473"/>
      <c r="F1247" s="227"/>
    </row>
    <row r="1248" spans="1:6">
      <c r="A1248" s="225"/>
      <c r="B1248" s="231"/>
      <c r="C1248" s="225" t="s">
        <v>663</v>
      </c>
      <c r="D1248" s="226"/>
      <c r="E1248" s="473"/>
      <c r="F1248" s="227"/>
    </row>
    <row r="1249" spans="1:6">
      <c r="A1249" s="225"/>
      <c r="B1249" s="231"/>
      <c r="C1249" s="225" t="s">
        <v>4</v>
      </c>
      <c r="D1249" s="226" t="s">
        <v>1269</v>
      </c>
      <c r="E1249" s="26" t="s">
        <v>1263</v>
      </c>
      <c r="F1249" s="227"/>
    </row>
    <row r="1250" spans="1:6">
      <c r="A1250" s="225"/>
      <c r="B1250" s="231"/>
      <c r="C1250" s="225" t="s">
        <v>5</v>
      </c>
      <c r="D1250" s="226"/>
      <c r="E1250" s="473"/>
      <c r="F1250" s="227"/>
    </row>
    <row r="1251" spans="1:6">
      <c r="A1251" s="225"/>
      <c r="B1251" s="231"/>
      <c r="C1251" s="225" t="s">
        <v>6</v>
      </c>
      <c r="D1251" s="226"/>
      <c r="E1251" s="473"/>
      <c r="F1251" s="227"/>
    </row>
    <row r="1252" spans="1:6">
      <c r="A1252" s="225"/>
      <c r="B1252" s="231"/>
      <c r="C1252" s="225" t="s">
        <v>7</v>
      </c>
      <c r="D1252" s="226"/>
      <c r="E1252" s="473"/>
      <c r="F1252" s="227"/>
    </row>
    <row r="1253" spans="1:6">
      <c r="A1253" s="225"/>
      <c r="B1253" s="231"/>
      <c r="C1253" s="225" t="s">
        <v>8</v>
      </c>
      <c r="D1253" s="226"/>
      <c r="E1253" s="473"/>
      <c r="F1253" s="227"/>
    </row>
    <row r="1254" spans="1:6">
      <c r="A1254" s="219"/>
      <c r="B1254" s="219"/>
      <c r="D1254" s="219"/>
      <c r="E1254" s="219"/>
      <c r="F1254" s="219"/>
    </row>
    <row r="1255" spans="1:6" ht="102">
      <c r="A1255" s="225" t="s">
        <v>1115</v>
      </c>
      <c r="B1255" s="231" t="s">
        <v>1116</v>
      </c>
      <c r="C1255" s="225"/>
      <c r="D1255" s="231" t="s">
        <v>1117</v>
      </c>
      <c r="E1255" s="473"/>
      <c r="F1255" s="227"/>
    </row>
    <row r="1256" spans="1:6">
      <c r="A1256" s="225"/>
      <c r="B1256" s="231"/>
      <c r="C1256" s="225" t="s">
        <v>663</v>
      </c>
      <c r="D1256" s="226"/>
      <c r="E1256" s="473"/>
      <c r="F1256" s="227"/>
    </row>
    <row r="1257" spans="1:6">
      <c r="A1257" s="225"/>
      <c r="B1257" s="231"/>
      <c r="C1257" s="225" t="s">
        <v>4</v>
      </c>
      <c r="D1257" s="226" t="s">
        <v>1270</v>
      </c>
      <c r="E1257" s="26" t="s">
        <v>1263</v>
      </c>
      <c r="F1257" s="227"/>
    </row>
    <row r="1258" spans="1:6">
      <c r="A1258" s="225"/>
      <c r="B1258" s="231"/>
      <c r="C1258" s="225" t="s">
        <v>5</v>
      </c>
      <c r="D1258" s="226"/>
      <c r="E1258" s="473"/>
      <c r="F1258" s="227"/>
    </row>
    <row r="1259" spans="1:6">
      <c r="A1259" s="225"/>
      <c r="B1259" s="231"/>
      <c r="C1259" s="225" t="s">
        <v>6</v>
      </c>
      <c r="D1259" s="226"/>
      <c r="E1259" s="473"/>
      <c r="F1259" s="227"/>
    </row>
    <row r="1260" spans="1:6">
      <c r="A1260" s="225"/>
      <c r="B1260" s="231"/>
      <c r="C1260" s="225" t="s">
        <v>7</v>
      </c>
      <c r="D1260" s="226"/>
      <c r="E1260" s="473"/>
      <c r="F1260" s="227"/>
    </row>
    <row r="1261" spans="1:6">
      <c r="A1261" s="225"/>
      <c r="B1261" s="231"/>
      <c r="C1261" s="225" t="s">
        <v>8</v>
      </c>
      <c r="D1261" s="226"/>
      <c r="E1261" s="473"/>
      <c r="F1261" s="227"/>
    </row>
    <row r="1262" spans="1:6">
      <c r="A1262" s="219"/>
      <c r="B1262" s="219"/>
      <c r="D1262" s="219"/>
      <c r="E1262" s="219"/>
      <c r="F1262" s="219"/>
    </row>
    <row r="1263" spans="1:6" ht="178.5">
      <c r="A1263" s="225" t="s">
        <v>1118</v>
      </c>
      <c r="B1263" s="231" t="s">
        <v>1119</v>
      </c>
      <c r="C1263" s="225"/>
      <c r="D1263" s="231" t="s">
        <v>1120</v>
      </c>
      <c r="E1263" s="473"/>
      <c r="F1263" s="227"/>
    </row>
    <row r="1264" spans="1:6">
      <c r="A1264" s="225"/>
      <c r="B1264" s="231"/>
      <c r="C1264" s="225" t="s">
        <v>663</v>
      </c>
      <c r="D1264" s="226"/>
      <c r="E1264" s="473"/>
      <c r="F1264" s="227"/>
    </row>
    <row r="1265" spans="1:6">
      <c r="A1265" s="225"/>
      <c r="B1265" s="231"/>
      <c r="C1265" s="225" t="s">
        <v>4</v>
      </c>
      <c r="D1265" s="226" t="s">
        <v>1269</v>
      </c>
      <c r="E1265" s="26" t="s">
        <v>1263</v>
      </c>
      <c r="F1265" s="227"/>
    </row>
    <row r="1266" spans="1:6">
      <c r="A1266" s="225"/>
      <c r="B1266" s="231"/>
      <c r="C1266" s="225" t="s">
        <v>5</v>
      </c>
      <c r="D1266" s="226"/>
      <c r="E1266" s="473"/>
      <c r="F1266" s="227"/>
    </row>
    <row r="1267" spans="1:6">
      <c r="A1267" s="225"/>
      <c r="B1267" s="231"/>
      <c r="C1267" s="225" t="s">
        <v>6</v>
      </c>
      <c r="D1267" s="226"/>
      <c r="E1267" s="473"/>
      <c r="F1267" s="227"/>
    </row>
    <row r="1268" spans="1:6">
      <c r="A1268" s="225"/>
      <c r="B1268" s="231"/>
      <c r="C1268" s="225" t="s">
        <v>7</v>
      </c>
      <c r="D1268" s="226"/>
      <c r="E1268" s="473"/>
      <c r="F1268" s="227"/>
    </row>
    <row r="1269" spans="1:6">
      <c r="A1269" s="225"/>
      <c r="B1269" s="231"/>
      <c r="C1269" s="225" t="s">
        <v>8</v>
      </c>
      <c r="D1269" s="226"/>
      <c r="E1269" s="473"/>
      <c r="F1269" s="227"/>
    </row>
    <row r="1270" spans="1:6">
      <c r="A1270" s="219"/>
      <c r="B1270" s="219"/>
      <c r="D1270" s="219"/>
      <c r="E1270" s="219"/>
      <c r="F1270" s="219"/>
    </row>
    <row r="1271" spans="1:6" ht="191.25">
      <c r="A1271" s="225" t="s">
        <v>1121</v>
      </c>
      <c r="B1271" s="231" t="s">
        <v>1122</v>
      </c>
      <c r="C1271" s="225"/>
      <c r="D1271" s="231" t="s">
        <v>1123</v>
      </c>
      <c r="E1271" s="473"/>
      <c r="F1271" s="227"/>
    </row>
    <row r="1272" spans="1:6">
      <c r="A1272" s="225"/>
      <c r="B1272" s="231"/>
      <c r="C1272" s="225" t="s">
        <v>663</v>
      </c>
      <c r="D1272" s="226"/>
      <c r="E1272" s="473"/>
      <c r="F1272" s="227"/>
    </row>
    <row r="1273" spans="1:6" ht="25.5">
      <c r="A1273" s="225"/>
      <c r="B1273" s="231"/>
      <c r="C1273" s="225" t="s">
        <v>4</v>
      </c>
      <c r="D1273" s="226" t="s">
        <v>1281</v>
      </c>
      <c r="E1273" s="26" t="s">
        <v>1263</v>
      </c>
      <c r="F1273" s="227"/>
    </row>
    <row r="1274" spans="1:6">
      <c r="A1274" s="225"/>
      <c r="B1274" s="231"/>
      <c r="C1274" s="225" t="s">
        <v>5</v>
      </c>
      <c r="D1274" s="226"/>
      <c r="E1274" s="473"/>
      <c r="F1274" s="227"/>
    </row>
    <row r="1275" spans="1:6">
      <c r="A1275" s="225"/>
      <c r="B1275" s="231"/>
      <c r="C1275" s="225" t="s">
        <v>6</v>
      </c>
      <c r="D1275" s="226"/>
      <c r="E1275" s="473"/>
      <c r="F1275" s="227"/>
    </row>
    <row r="1276" spans="1:6">
      <c r="A1276" s="225"/>
      <c r="B1276" s="231"/>
      <c r="C1276" s="225" t="s">
        <v>7</v>
      </c>
      <c r="D1276" s="226"/>
      <c r="E1276" s="473"/>
      <c r="F1276" s="227"/>
    </row>
    <row r="1277" spans="1:6">
      <c r="A1277" s="225"/>
      <c r="B1277" s="231"/>
      <c r="C1277" s="225" t="s">
        <v>8</v>
      </c>
      <c r="D1277" s="226"/>
      <c r="E1277" s="473"/>
      <c r="F1277" s="227"/>
    </row>
    <row r="1278" spans="1:6">
      <c r="A1278" s="219"/>
      <c r="B1278" s="219"/>
      <c r="D1278" s="219"/>
      <c r="E1278" s="219"/>
      <c r="F1278" s="219"/>
    </row>
    <row r="1279" spans="1:6">
      <c r="A1279" s="223">
        <v>5.2</v>
      </c>
      <c r="B1279" s="224"/>
      <c r="C1279" s="223"/>
      <c r="D1279" s="224" t="s">
        <v>1124</v>
      </c>
      <c r="E1279" s="472"/>
      <c r="F1279" s="230"/>
    </row>
    <row r="1280" spans="1:6" ht="153">
      <c r="A1280" s="225" t="s">
        <v>264</v>
      </c>
      <c r="B1280" s="231" t="s">
        <v>1125</v>
      </c>
      <c r="C1280" s="225"/>
      <c r="D1280" s="231" t="s">
        <v>1126</v>
      </c>
      <c r="E1280" s="473"/>
      <c r="F1280" s="227"/>
    </row>
    <row r="1281" spans="1:6">
      <c r="A1281" s="225"/>
      <c r="B1281" s="231"/>
      <c r="C1281" s="225" t="s">
        <v>663</v>
      </c>
      <c r="D1281" s="226"/>
      <c r="E1281" s="473"/>
      <c r="F1281" s="227"/>
    </row>
    <row r="1282" spans="1:6" ht="38.25">
      <c r="A1282" s="225"/>
      <c r="B1282" s="231"/>
      <c r="C1282" s="225" t="s">
        <v>4</v>
      </c>
      <c r="D1282" s="226" t="s">
        <v>1282</v>
      </c>
      <c r="E1282" s="26" t="s">
        <v>1263</v>
      </c>
      <c r="F1282" s="227"/>
    </row>
    <row r="1283" spans="1:6">
      <c r="A1283" s="225"/>
      <c r="B1283" s="231"/>
      <c r="C1283" s="225" t="s">
        <v>5</v>
      </c>
      <c r="D1283" s="226"/>
      <c r="E1283" s="473"/>
      <c r="F1283" s="227"/>
    </row>
    <row r="1284" spans="1:6">
      <c r="A1284" s="225"/>
      <c r="B1284" s="231"/>
      <c r="C1284" s="225" t="s">
        <v>6</v>
      </c>
      <c r="D1284" s="226"/>
      <c r="E1284" s="473"/>
      <c r="F1284" s="227"/>
    </row>
    <row r="1285" spans="1:6">
      <c r="A1285" s="225"/>
      <c r="B1285" s="231"/>
      <c r="C1285" s="225" t="s">
        <v>7</v>
      </c>
      <c r="D1285" s="226"/>
      <c r="E1285" s="473"/>
      <c r="F1285" s="227"/>
    </row>
    <row r="1286" spans="1:6">
      <c r="A1286" s="225"/>
      <c r="B1286" s="231"/>
      <c r="C1286" s="225" t="s">
        <v>8</v>
      </c>
      <c r="D1286" s="226"/>
      <c r="E1286" s="473"/>
      <c r="F1286" s="227"/>
    </row>
    <row r="1287" spans="1:6">
      <c r="A1287" s="219"/>
      <c r="B1287" s="219"/>
      <c r="D1287" s="219"/>
      <c r="E1287" s="219"/>
      <c r="F1287" s="219"/>
    </row>
    <row r="1288" spans="1:6" ht="114.75">
      <c r="A1288" s="225" t="s">
        <v>265</v>
      </c>
      <c r="B1288" s="231" t="s">
        <v>1080</v>
      </c>
      <c r="C1288" s="225"/>
      <c r="D1288" s="231" t="s">
        <v>1127</v>
      </c>
      <c r="E1288" s="473"/>
      <c r="F1288" s="227"/>
    </row>
    <row r="1289" spans="1:6">
      <c r="A1289" s="225"/>
      <c r="B1289" s="231"/>
      <c r="C1289" s="225" t="s">
        <v>663</v>
      </c>
      <c r="D1289" s="226"/>
      <c r="E1289" s="473"/>
      <c r="F1289" s="227"/>
    </row>
    <row r="1290" spans="1:6" ht="25.5">
      <c r="A1290" s="225"/>
      <c r="B1290" s="231"/>
      <c r="C1290" s="225" t="s">
        <v>4</v>
      </c>
      <c r="D1290" s="226" t="s">
        <v>1283</v>
      </c>
      <c r="E1290" s="26" t="s">
        <v>1263</v>
      </c>
      <c r="F1290" s="227"/>
    </row>
    <row r="1291" spans="1:6">
      <c r="A1291" s="225"/>
      <c r="B1291" s="231"/>
      <c r="C1291" s="225" t="s">
        <v>5</v>
      </c>
      <c r="D1291" s="226"/>
      <c r="E1291" s="473"/>
      <c r="F1291" s="227"/>
    </row>
    <row r="1292" spans="1:6">
      <c r="A1292" s="225"/>
      <c r="B1292" s="231"/>
      <c r="C1292" s="225" t="s">
        <v>6</v>
      </c>
      <c r="D1292" s="226"/>
      <c r="E1292" s="473"/>
      <c r="F1292" s="227"/>
    </row>
    <row r="1293" spans="1:6">
      <c r="A1293" s="225"/>
      <c r="B1293" s="231"/>
      <c r="C1293" s="225" t="s">
        <v>7</v>
      </c>
      <c r="D1293" s="226"/>
      <c r="E1293" s="473"/>
      <c r="F1293" s="227"/>
    </row>
    <row r="1294" spans="1:6">
      <c r="A1294" s="225"/>
      <c r="B1294" s="231"/>
      <c r="C1294" s="225" t="s">
        <v>8</v>
      </c>
      <c r="D1294" s="226"/>
      <c r="E1294" s="473"/>
      <c r="F1294" s="227"/>
    </row>
    <row r="1295" spans="1:6">
      <c r="A1295" s="219"/>
      <c r="B1295" s="219"/>
      <c r="C1295" s="219"/>
      <c r="D1295" s="219"/>
      <c r="E1295" s="219"/>
      <c r="F1295" s="219"/>
    </row>
    <row r="1296" spans="1:6">
      <c r="A1296" s="223">
        <v>5.3</v>
      </c>
      <c r="B1296" s="224"/>
      <c r="C1296" s="223"/>
      <c r="D1296" s="224" t="s">
        <v>1128</v>
      </c>
      <c r="E1296" s="472"/>
      <c r="F1296" s="230"/>
    </row>
    <row r="1297" spans="1:6" ht="409.5">
      <c r="A1297" s="225" t="s">
        <v>267</v>
      </c>
      <c r="B1297" s="231" t="s">
        <v>1129</v>
      </c>
      <c r="C1297" s="225"/>
      <c r="D1297" s="231" t="s">
        <v>1130</v>
      </c>
      <c r="E1297" s="473"/>
      <c r="F1297" s="227"/>
    </row>
    <row r="1298" spans="1:6">
      <c r="A1298" s="225"/>
      <c r="B1298" s="231"/>
      <c r="C1298" s="225" t="s">
        <v>663</v>
      </c>
      <c r="D1298" s="226"/>
      <c r="E1298" s="473"/>
      <c r="F1298" s="227"/>
    </row>
    <row r="1299" spans="1:6" ht="51">
      <c r="A1299" s="225"/>
      <c r="B1299" s="231"/>
      <c r="C1299" s="225" t="s">
        <v>4</v>
      </c>
      <c r="D1299" s="226" t="s">
        <v>1271</v>
      </c>
      <c r="E1299" s="26" t="s">
        <v>1263</v>
      </c>
      <c r="F1299" s="227"/>
    </row>
    <row r="1300" spans="1:6">
      <c r="A1300" s="225"/>
      <c r="B1300" s="231"/>
      <c r="C1300" s="225" t="s">
        <v>5</v>
      </c>
      <c r="D1300" s="226"/>
      <c r="E1300" s="473"/>
      <c r="F1300" s="227"/>
    </row>
    <row r="1301" spans="1:6">
      <c r="A1301" s="225"/>
      <c r="B1301" s="231"/>
      <c r="C1301" s="225" t="s">
        <v>6</v>
      </c>
      <c r="D1301" s="226"/>
      <c r="E1301" s="473"/>
      <c r="F1301" s="227"/>
    </row>
    <row r="1302" spans="1:6">
      <c r="A1302" s="225"/>
      <c r="B1302" s="231"/>
      <c r="C1302" s="225" t="s">
        <v>7</v>
      </c>
      <c r="D1302" s="226"/>
      <c r="E1302" s="473"/>
      <c r="F1302" s="227"/>
    </row>
    <row r="1303" spans="1:6">
      <c r="A1303" s="225"/>
      <c r="B1303" s="231"/>
      <c r="C1303" s="225" t="s">
        <v>8</v>
      </c>
      <c r="D1303" s="226"/>
      <c r="E1303" s="473"/>
      <c r="F1303" s="227"/>
    </row>
    <row r="1304" spans="1:6">
      <c r="A1304" s="219"/>
      <c r="B1304" s="219"/>
      <c r="D1304" s="219"/>
      <c r="E1304" s="219"/>
      <c r="F1304" s="219"/>
    </row>
    <row r="1305" spans="1:6">
      <c r="A1305" s="223">
        <v>5.4</v>
      </c>
      <c r="B1305" s="224"/>
      <c r="C1305" s="223"/>
      <c r="D1305" s="224" t="s">
        <v>1131</v>
      </c>
      <c r="E1305" s="472"/>
      <c r="F1305" s="229"/>
    </row>
    <row r="1306" spans="1:6" ht="255">
      <c r="A1306" s="225" t="s">
        <v>1132</v>
      </c>
      <c r="B1306" s="231" t="s">
        <v>1133</v>
      </c>
      <c r="C1306" s="225"/>
      <c r="D1306" s="231" t="s">
        <v>1134</v>
      </c>
      <c r="E1306" s="473"/>
      <c r="F1306" s="227"/>
    </row>
    <row r="1307" spans="1:6">
      <c r="A1307" s="225"/>
      <c r="B1307" s="231"/>
      <c r="C1307" s="225" t="s">
        <v>663</v>
      </c>
      <c r="D1307" s="226"/>
      <c r="E1307" s="473"/>
      <c r="F1307" s="227"/>
    </row>
    <row r="1308" spans="1:6" ht="51">
      <c r="A1308" s="225"/>
      <c r="B1308" s="231"/>
      <c r="C1308" s="225" t="s">
        <v>4</v>
      </c>
      <c r="D1308" s="226" t="s">
        <v>1284</v>
      </c>
      <c r="E1308" s="26" t="s">
        <v>1263</v>
      </c>
      <c r="F1308" s="227"/>
    </row>
    <row r="1309" spans="1:6">
      <c r="A1309" s="225"/>
      <c r="B1309" s="231"/>
      <c r="C1309" s="225" t="s">
        <v>5</v>
      </c>
      <c r="D1309" s="226"/>
      <c r="E1309" s="473"/>
      <c r="F1309" s="227"/>
    </row>
    <row r="1310" spans="1:6">
      <c r="A1310" s="225"/>
      <c r="B1310" s="231"/>
      <c r="C1310" s="225" t="s">
        <v>6</v>
      </c>
      <c r="D1310" s="226"/>
      <c r="E1310" s="473"/>
      <c r="F1310" s="227"/>
    </row>
    <row r="1311" spans="1:6">
      <c r="A1311" s="225"/>
      <c r="B1311" s="231"/>
      <c r="C1311" s="225" t="s">
        <v>7</v>
      </c>
      <c r="D1311" s="226"/>
      <c r="E1311" s="473"/>
      <c r="F1311" s="227"/>
    </row>
    <row r="1312" spans="1:6">
      <c r="A1312" s="225"/>
      <c r="B1312" s="231"/>
      <c r="C1312" s="225" t="s">
        <v>8</v>
      </c>
      <c r="D1312" s="226"/>
      <c r="E1312" s="473"/>
      <c r="F1312" s="227"/>
    </row>
    <row r="1313" spans="1:6">
      <c r="A1313" s="219"/>
      <c r="B1313" s="219"/>
      <c r="D1313" s="219"/>
      <c r="E1313" s="219"/>
      <c r="F1313" s="219"/>
    </row>
    <row r="1314" spans="1:6" ht="216.75">
      <c r="A1314" s="225" t="s">
        <v>1135</v>
      </c>
      <c r="B1314" s="231" t="s">
        <v>1136</v>
      </c>
      <c r="C1314" s="225"/>
      <c r="D1314" s="231" t="s">
        <v>1137</v>
      </c>
      <c r="E1314" s="473"/>
      <c r="F1314" s="227"/>
    </row>
    <row r="1315" spans="1:6">
      <c r="A1315" s="225"/>
      <c r="B1315" s="231"/>
      <c r="C1315" s="225" t="s">
        <v>663</v>
      </c>
      <c r="D1315" s="226"/>
      <c r="E1315" s="473"/>
      <c r="F1315" s="227"/>
    </row>
    <row r="1316" spans="1:6" ht="25.5">
      <c r="A1316" s="225"/>
      <c r="B1316" s="231"/>
      <c r="C1316" s="225" t="s">
        <v>4</v>
      </c>
      <c r="D1316" s="226" t="s">
        <v>1285</v>
      </c>
      <c r="E1316" s="26" t="s">
        <v>1263</v>
      </c>
      <c r="F1316" s="227"/>
    </row>
    <row r="1317" spans="1:6">
      <c r="A1317" s="225"/>
      <c r="B1317" s="231"/>
      <c r="C1317" s="225" t="s">
        <v>5</v>
      </c>
      <c r="D1317" s="226"/>
      <c r="E1317" s="473"/>
      <c r="F1317" s="227"/>
    </row>
    <row r="1318" spans="1:6">
      <c r="A1318" s="225"/>
      <c r="B1318" s="231"/>
      <c r="C1318" s="225" t="s">
        <v>6</v>
      </c>
      <c r="D1318" s="226"/>
      <c r="E1318" s="473"/>
      <c r="F1318" s="227"/>
    </row>
    <row r="1319" spans="1:6">
      <c r="A1319" s="225"/>
      <c r="B1319" s="231"/>
      <c r="C1319" s="225" t="s">
        <v>7</v>
      </c>
      <c r="D1319" s="226"/>
      <c r="E1319" s="473"/>
      <c r="F1319" s="227"/>
    </row>
    <row r="1320" spans="1:6">
      <c r="A1320" s="225"/>
      <c r="B1320" s="231"/>
      <c r="C1320" s="225" t="s">
        <v>8</v>
      </c>
      <c r="D1320" s="226"/>
      <c r="E1320" s="473"/>
      <c r="F1320" s="227"/>
    </row>
    <row r="1321" spans="1:6">
      <c r="A1321" s="219"/>
      <c r="B1321" s="219"/>
      <c r="D1321" s="219"/>
      <c r="E1321" s="219"/>
      <c r="F1321" s="219"/>
    </row>
    <row r="1322" spans="1:6" ht="216.75">
      <c r="A1322" s="225" t="s">
        <v>1138</v>
      </c>
      <c r="B1322" s="231" t="s">
        <v>1139</v>
      </c>
      <c r="C1322" s="225"/>
      <c r="D1322" s="231" t="s">
        <v>1140</v>
      </c>
      <c r="E1322" s="473"/>
      <c r="F1322" s="227"/>
    </row>
    <row r="1323" spans="1:6">
      <c r="A1323" s="225"/>
      <c r="B1323" s="231"/>
      <c r="C1323" s="225" t="s">
        <v>663</v>
      </c>
      <c r="D1323" s="226"/>
      <c r="E1323" s="473"/>
      <c r="F1323" s="227"/>
    </row>
    <row r="1324" spans="1:6" ht="38.25">
      <c r="A1324" s="225"/>
      <c r="B1324" s="231"/>
      <c r="C1324" s="225" t="s">
        <v>4</v>
      </c>
      <c r="D1324" s="226" t="s">
        <v>1286</v>
      </c>
      <c r="E1324" s="26" t="s">
        <v>1263</v>
      </c>
      <c r="F1324" s="227"/>
    </row>
    <row r="1325" spans="1:6">
      <c r="A1325" s="225"/>
      <c r="B1325" s="231"/>
      <c r="C1325" s="225" t="s">
        <v>5</v>
      </c>
      <c r="D1325" s="226"/>
      <c r="E1325" s="473"/>
      <c r="F1325" s="227"/>
    </row>
    <row r="1326" spans="1:6">
      <c r="A1326" s="225"/>
      <c r="B1326" s="231"/>
      <c r="C1326" s="225" t="s">
        <v>6</v>
      </c>
      <c r="D1326" s="226"/>
      <c r="E1326" s="473"/>
      <c r="F1326" s="227"/>
    </row>
    <row r="1327" spans="1:6">
      <c r="A1327" s="225"/>
      <c r="B1327" s="231"/>
      <c r="C1327" s="225" t="s">
        <v>7</v>
      </c>
      <c r="D1327" s="226"/>
      <c r="E1327" s="473"/>
      <c r="F1327" s="227"/>
    </row>
    <row r="1328" spans="1:6">
      <c r="A1328" s="225"/>
      <c r="B1328" s="231"/>
      <c r="C1328" s="225" t="s">
        <v>8</v>
      </c>
      <c r="D1328" s="226"/>
      <c r="E1328" s="473"/>
      <c r="F1328" s="227"/>
    </row>
    <row r="1329" spans="1:6">
      <c r="A1329" s="219"/>
      <c r="B1329" s="219"/>
      <c r="D1329" s="219"/>
      <c r="E1329" s="219"/>
      <c r="F1329" s="219"/>
    </row>
    <row r="1330" spans="1:6">
      <c r="A1330" s="223">
        <v>5.5</v>
      </c>
      <c r="B1330" s="224"/>
      <c r="C1330" s="223"/>
      <c r="D1330" s="224" t="s">
        <v>1141</v>
      </c>
      <c r="E1330" s="472"/>
      <c r="F1330" s="229"/>
    </row>
    <row r="1331" spans="1:6" ht="153">
      <c r="A1331" s="225" t="s">
        <v>273</v>
      </c>
      <c r="B1331" s="231" t="s">
        <v>1142</v>
      </c>
      <c r="C1331" s="225"/>
      <c r="D1331" s="231" t="s">
        <v>1143</v>
      </c>
      <c r="E1331" s="473"/>
      <c r="F1331" s="227"/>
    </row>
    <row r="1332" spans="1:6">
      <c r="A1332" s="225"/>
      <c r="B1332" s="231"/>
      <c r="C1332" s="225" t="s">
        <v>663</v>
      </c>
      <c r="D1332" s="226"/>
      <c r="E1332" s="473"/>
      <c r="F1332" s="227"/>
    </row>
    <row r="1333" spans="1:6" ht="25.5">
      <c r="A1333" s="225"/>
      <c r="B1333" s="231"/>
      <c r="C1333" s="225" t="s">
        <v>4</v>
      </c>
      <c r="D1333" s="226" t="s">
        <v>1287</v>
      </c>
      <c r="E1333" s="26" t="s">
        <v>1263</v>
      </c>
      <c r="F1333" s="227"/>
    </row>
    <row r="1334" spans="1:6">
      <c r="A1334" s="225"/>
      <c r="B1334" s="231"/>
      <c r="C1334" s="225" t="s">
        <v>5</v>
      </c>
      <c r="D1334" s="226"/>
      <c r="E1334" s="473"/>
      <c r="F1334" s="227"/>
    </row>
    <row r="1335" spans="1:6">
      <c r="A1335" s="225"/>
      <c r="B1335" s="231"/>
      <c r="C1335" s="225" t="s">
        <v>6</v>
      </c>
      <c r="D1335" s="226"/>
      <c r="E1335" s="473"/>
      <c r="F1335" s="227"/>
    </row>
    <row r="1336" spans="1:6">
      <c r="A1336" s="225"/>
      <c r="B1336" s="231"/>
      <c r="C1336" s="225" t="s">
        <v>7</v>
      </c>
      <c r="D1336" s="226"/>
      <c r="E1336" s="473"/>
      <c r="F1336" s="227"/>
    </row>
    <row r="1337" spans="1:6">
      <c r="A1337" s="225"/>
      <c r="B1337" s="231"/>
      <c r="C1337" s="225" t="s">
        <v>8</v>
      </c>
      <c r="D1337" s="226"/>
      <c r="E1337" s="473"/>
      <c r="F1337" s="227"/>
    </row>
    <row r="1338" spans="1:6">
      <c r="A1338" s="219"/>
      <c r="B1338" s="219"/>
      <c r="D1338" s="219"/>
      <c r="E1338" s="219"/>
      <c r="F1338" s="219"/>
    </row>
    <row r="1339" spans="1:6" ht="89.25">
      <c r="A1339" s="225" t="s">
        <v>274</v>
      </c>
      <c r="B1339" s="231" t="s">
        <v>272</v>
      </c>
      <c r="C1339" s="225"/>
      <c r="D1339" s="231" t="s">
        <v>1144</v>
      </c>
      <c r="E1339" s="473"/>
      <c r="F1339" s="227"/>
    </row>
    <row r="1340" spans="1:6">
      <c r="A1340" s="225"/>
      <c r="B1340" s="231"/>
      <c r="C1340" s="225" t="s">
        <v>663</v>
      </c>
      <c r="D1340" s="226"/>
      <c r="E1340" s="473"/>
      <c r="F1340" s="227"/>
    </row>
    <row r="1341" spans="1:6">
      <c r="A1341" s="225"/>
      <c r="B1341" s="231"/>
      <c r="C1341" s="225" t="s">
        <v>4</v>
      </c>
      <c r="D1341" s="226" t="s">
        <v>1272</v>
      </c>
      <c r="E1341" s="26" t="s">
        <v>1263</v>
      </c>
      <c r="F1341" s="227"/>
    </row>
    <row r="1342" spans="1:6">
      <c r="A1342" s="225"/>
      <c r="B1342" s="231"/>
      <c r="C1342" s="225" t="s">
        <v>5</v>
      </c>
      <c r="D1342" s="226"/>
      <c r="E1342" s="473"/>
      <c r="F1342" s="227"/>
    </row>
    <row r="1343" spans="1:6">
      <c r="A1343" s="225"/>
      <c r="B1343" s="231"/>
      <c r="C1343" s="225" t="s">
        <v>6</v>
      </c>
      <c r="D1343" s="226"/>
      <c r="E1343" s="473"/>
      <c r="F1343" s="227"/>
    </row>
    <row r="1344" spans="1:6">
      <c r="A1344" s="225"/>
      <c r="B1344" s="231"/>
      <c r="C1344" s="225" t="s">
        <v>7</v>
      </c>
      <c r="D1344" s="226"/>
      <c r="E1344" s="473"/>
      <c r="F1344" s="227"/>
    </row>
    <row r="1345" spans="1:6">
      <c r="A1345" s="225"/>
      <c r="B1345" s="231"/>
      <c r="C1345" s="225" t="s">
        <v>8</v>
      </c>
      <c r="D1345" s="226"/>
      <c r="E1345" s="473"/>
      <c r="F1345" s="227"/>
    </row>
    <row r="1346" spans="1:6">
      <c r="A1346" s="219"/>
      <c r="B1346" s="219"/>
      <c r="D1346" s="219"/>
      <c r="E1346" s="219"/>
      <c r="F1346" s="219"/>
    </row>
    <row r="1347" spans="1:6">
      <c r="A1347" s="234">
        <v>5.6</v>
      </c>
      <c r="B1347" s="240"/>
      <c r="C1347" s="223"/>
      <c r="D1347" s="224" t="s">
        <v>1145</v>
      </c>
      <c r="E1347" s="472"/>
      <c r="F1347" s="229"/>
    </row>
    <row r="1348" spans="1:6" ht="114.75">
      <c r="A1348" s="225" t="s">
        <v>1146</v>
      </c>
      <c r="B1348" s="231" t="s">
        <v>1147</v>
      </c>
      <c r="C1348" s="225"/>
      <c r="D1348" s="231" t="s">
        <v>1148</v>
      </c>
      <c r="E1348" s="473"/>
      <c r="F1348" s="227"/>
    </row>
    <row r="1349" spans="1:6">
      <c r="A1349" s="225"/>
      <c r="B1349" s="231"/>
      <c r="C1349" s="225" t="s">
        <v>663</v>
      </c>
      <c r="D1349" s="226"/>
      <c r="E1349" s="473"/>
      <c r="F1349" s="227"/>
    </row>
    <row r="1350" spans="1:6" ht="25.5">
      <c r="A1350" s="225"/>
      <c r="B1350" s="231"/>
      <c r="C1350" s="225" t="s">
        <v>4</v>
      </c>
      <c r="D1350" s="226" t="s">
        <v>1288</v>
      </c>
      <c r="E1350" s="26" t="s">
        <v>1263</v>
      </c>
      <c r="F1350" s="227"/>
    </row>
    <row r="1351" spans="1:6">
      <c r="A1351" s="225"/>
      <c r="B1351" s="231"/>
      <c r="C1351" s="225" t="s">
        <v>5</v>
      </c>
      <c r="D1351" s="226"/>
      <c r="E1351" s="473"/>
      <c r="F1351" s="227"/>
    </row>
    <row r="1352" spans="1:6">
      <c r="A1352" s="225"/>
      <c r="B1352" s="231"/>
      <c r="C1352" s="225" t="s">
        <v>6</v>
      </c>
      <c r="D1352" s="226"/>
      <c r="E1352" s="473"/>
      <c r="F1352" s="227"/>
    </row>
    <row r="1353" spans="1:6">
      <c r="A1353" s="225"/>
      <c r="B1353" s="231"/>
      <c r="C1353" s="225" t="s">
        <v>7</v>
      </c>
      <c r="D1353" s="226"/>
      <c r="E1353" s="473"/>
      <c r="F1353" s="227"/>
    </row>
    <row r="1354" spans="1:6">
      <c r="A1354" s="225"/>
      <c r="B1354" s="231"/>
      <c r="C1354" s="225" t="s">
        <v>8</v>
      </c>
      <c r="D1354" s="226"/>
      <c r="E1354" s="473"/>
      <c r="F1354" s="227"/>
    </row>
    <row r="1355" spans="1:6">
      <c r="A1355" s="219"/>
      <c r="B1355" s="219"/>
      <c r="D1355" s="219"/>
      <c r="E1355" s="219"/>
      <c r="F1355" s="219"/>
    </row>
    <row r="1356" spans="1:6" ht="63.75">
      <c r="A1356" s="225" t="s">
        <v>1149</v>
      </c>
      <c r="B1356" s="231" t="s">
        <v>710</v>
      </c>
      <c r="C1356" s="225"/>
      <c r="D1356" s="231" t="s">
        <v>1150</v>
      </c>
      <c r="E1356" s="473"/>
      <c r="F1356" s="227"/>
    </row>
    <row r="1357" spans="1:6">
      <c r="A1357" s="225"/>
      <c r="B1357" s="231"/>
      <c r="C1357" s="225" t="s">
        <v>663</v>
      </c>
      <c r="D1357" s="226"/>
      <c r="E1357" s="473"/>
      <c r="F1357" s="227"/>
    </row>
    <row r="1358" spans="1:6" ht="25.5">
      <c r="A1358" s="225"/>
      <c r="B1358" s="231"/>
      <c r="C1358" s="225" t="s">
        <v>4</v>
      </c>
      <c r="D1358" s="226" t="s">
        <v>1288</v>
      </c>
      <c r="E1358" s="26" t="s">
        <v>1263</v>
      </c>
      <c r="F1358" s="227"/>
    </row>
    <row r="1359" spans="1:6">
      <c r="A1359" s="225"/>
      <c r="B1359" s="231"/>
      <c r="C1359" s="225" t="s">
        <v>5</v>
      </c>
      <c r="D1359" s="226"/>
      <c r="E1359" s="473"/>
      <c r="F1359" s="227"/>
    </row>
    <row r="1360" spans="1:6">
      <c r="A1360" s="225"/>
      <c r="B1360" s="231"/>
      <c r="C1360" s="225" t="s">
        <v>6</v>
      </c>
      <c r="D1360" s="226"/>
      <c r="E1360" s="473"/>
      <c r="F1360" s="227"/>
    </row>
    <row r="1361" spans="1:6">
      <c r="A1361" s="225"/>
      <c r="B1361" s="231"/>
      <c r="C1361" s="225" t="s">
        <v>7</v>
      </c>
      <c r="D1361" s="226"/>
      <c r="E1361" s="473"/>
      <c r="F1361" s="227"/>
    </row>
    <row r="1362" spans="1:6">
      <c r="A1362" s="225"/>
      <c r="B1362" s="231"/>
      <c r="C1362" s="225" t="s">
        <v>8</v>
      </c>
      <c r="D1362" s="226"/>
      <c r="E1362" s="473"/>
      <c r="F1362" s="227"/>
    </row>
    <row r="1363" spans="1:6">
      <c r="A1363" s="219"/>
      <c r="B1363" s="219"/>
      <c r="C1363" s="219"/>
      <c r="D1363" s="219"/>
      <c r="E1363" s="219"/>
      <c r="F1363" s="219"/>
    </row>
    <row r="1364" spans="1:6" ht="102">
      <c r="A1364" s="225" t="s">
        <v>1151</v>
      </c>
      <c r="B1364" s="231" t="s">
        <v>1152</v>
      </c>
      <c r="C1364" s="225"/>
      <c r="D1364" s="231" t="s">
        <v>1153</v>
      </c>
      <c r="E1364" s="473"/>
      <c r="F1364" s="227"/>
    </row>
    <row r="1365" spans="1:6">
      <c r="A1365" s="225"/>
      <c r="B1365" s="231"/>
      <c r="C1365" s="225" t="s">
        <v>663</v>
      </c>
      <c r="D1365" s="226"/>
      <c r="E1365" s="473"/>
      <c r="F1365" s="227"/>
    </row>
    <row r="1366" spans="1:6" ht="25.5">
      <c r="A1366" s="225"/>
      <c r="B1366" s="231"/>
      <c r="C1366" s="225" t="s">
        <v>4</v>
      </c>
      <c r="D1366" s="226" t="s">
        <v>1288</v>
      </c>
      <c r="E1366" s="26" t="s">
        <v>1263</v>
      </c>
      <c r="F1366" s="227"/>
    </row>
    <row r="1367" spans="1:6">
      <c r="A1367" s="225"/>
      <c r="B1367" s="231"/>
      <c r="C1367" s="225" t="s">
        <v>5</v>
      </c>
      <c r="D1367" s="226"/>
      <c r="E1367" s="473"/>
      <c r="F1367" s="227"/>
    </row>
    <row r="1368" spans="1:6">
      <c r="A1368" s="225"/>
      <c r="B1368" s="231"/>
      <c r="C1368" s="225" t="s">
        <v>6</v>
      </c>
      <c r="D1368" s="226"/>
      <c r="E1368" s="473"/>
      <c r="F1368" s="227"/>
    </row>
    <row r="1369" spans="1:6">
      <c r="A1369" s="225"/>
      <c r="B1369" s="231"/>
      <c r="C1369" s="225" t="s">
        <v>7</v>
      </c>
      <c r="D1369" s="226"/>
      <c r="E1369" s="473"/>
      <c r="F1369" s="227"/>
    </row>
    <row r="1370" spans="1:6">
      <c r="A1370" s="225"/>
      <c r="B1370" s="231"/>
      <c r="C1370" s="225" t="s">
        <v>8</v>
      </c>
      <c r="D1370" s="226"/>
      <c r="E1370" s="473"/>
      <c r="F1370" s="227"/>
    </row>
    <row r="1371" spans="1:6">
      <c r="A1371" s="219"/>
      <c r="B1371" s="219"/>
      <c r="C1371" s="219"/>
      <c r="D1371" s="219"/>
      <c r="E1371" s="219"/>
      <c r="F1371" s="219"/>
    </row>
    <row r="1372" spans="1:6" ht="76.5">
      <c r="A1372" s="225" t="s">
        <v>1154</v>
      </c>
      <c r="B1372" s="231" t="s">
        <v>1155</v>
      </c>
      <c r="C1372" s="225"/>
      <c r="D1372" s="231" t="s">
        <v>1156</v>
      </c>
      <c r="E1372" s="473"/>
      <c r="F1372" s="227"/>
    </row>
    <row r="1373" spans="1:6">
      <c r="A1373" s="225"/>
      <c r="B1373" s="231"/>
      <c r="C1373" s="225" t="s">
        <v>663</v>
      </c>
      <c r="D1373" s="226"/>
      <c r="E1373" s="473"/>
      <c r="F1373" s="227"/>
    </row>
    <row r="1374" spans="1:6" ht="25.5">
      <c r="A1374" s="225"/>
      <c r="B1374" s="231"/>
      <c r="C1374" s="225" t="s">
        <v>4</v>
      </c>
      <c r="D1374" s="226" t="s">
        <v>1288</v>
      </c>
      <c r="E1374" s="26" t="s">
        <v>1263</v>
      </c>
      <c r="F1374" s="227"/>
    </row>
    <row r="1375" spans="1:6">
      <c r="A1375" s="225"/>
      <c r="B1375" s="231"/>
      <c r="C1375" s="225" t="s">
        <v>5</v>
      </c>
      <c r="D1375" s="226"/>
      <c r="E1375" s="473"/>
      <c r="F1375" s="227"/>
    </row>
    <row r="1376" spans="1:6">
      <c r="A1376" s="225"/>
      <c r="B1376" s="231"/>
      <c r="C1376" s="225" t="s">
        <v>6</v>
      </c>
      <c r="D1376" s="226"/>
      <c r="E1376" s="473"/>
      <c r="F1376" s="227"/>
    </row>
    <row r="1377" spans="1:6">
      <c r="A1377" s="225"/>
      <c r="B1377" s="231"/>
      <c r="C1377" s="225" t="s">
        <v>7</v>
      </c>
      <c r="D1377" s="226"/>
      <c r="E1377" s="473"/>
      <c r="F1377" s="227"/>
    </row>
    <row r="1378" spans="1:6">
      <c r="A1378" s="225"/>
      <c r="B1378" s="231"/>
      <c r="C1378" s="225" t="s">
        <v>8</v>
      </c>
      <c r="D1378" s="226"/>
      <c r="E1378" s="473"/>
      <c r="F1378" s="227"/>
    </row>
    <row r="1379" spans="1:6">
      <c r="A1379" s="219"/>
      <c r="B1379" s="219"/>
      <c r="D1379" s="219"/>
      <c r="E1379" s="219"/>
      <c r="F1379" s="219"/>
    </row>
    <row r="1380" spans="1:6" ht="63.75">
      <c r="A1380" s="225" t="s">
        <v>1157</v>
      </c>
      <c r="B1380" s="231" t="s">
        <v>791</v>
      </c>
      <c r="C1380" s="225"/>
      <c r="D1380" s="231" t="s">
        <v>1158</v>
      </c>
      <c r="E1380" s="473"/>
      <c r="F1380" s="227"/>
    </row>
    <row r="1381" spans="1:6">
      <c r="A1381" s="225"/>
      <c r="B1381" s="231"/>
      <c r="C1381" s="225" t="s">
        <v>663</v>
      </c>
      <c r="D1381" s="226"/>
      <c r="E1381" s="473"/>
      <c r="F1381" s="227"/>
    </row>
    <row r="1382" spans="1:6" ht="25.5">
      <c r="A1382" s="225"/>
      <c r="B1382" s="231"/>
      <c r="C1382" s="225" t="s">
        <v>4</v>
      </c>
      <c r="D1382" s="226" t="s">
        <v>1288</v>
      </c>
      <c r="E1382" s="26" t="s">
        <v>1263</v>
      </c>
      <c r="F1382" s="227"/>
    </row>
    <row r="1383" spans="1:6">
      <c r="A1383" s="225"/>
      <c r="B1383" s="231"/>
      <c r="C1383" s="225" t="s">
        <v>5</v>
      </c>
      <c r="D1383" s="226"/>
      <c r="E1383" s="473"/>
      <c r="F1383" s="227"/>
    </row>
    <row r="1384" spans="1:6">
      <c r="A1384" s="225"/>
      <c r="B1384" s="231"/>
      <c r="C1384" s="225" t="s">
        <v>6</v>
      </c>
      <c r="D1384" s="226"/>
      <c r="E1384" s="473"/>
      <c r="F1384" s="227"/>
    </row>
    <row r="1385" spans="1:6">
      <c r="A1385" s="225"/>
      <c r="B1385" s="231"/>
      <c r="C1385" s="225" t="s">
        <v>7</v>
      </c>
      <c r="D1385" s="226"/>
      <c r="E1385" s="473"/>
      <c r="F1385" s="227"/>
    </row>
    <row r="1386" spans="1:6">
      <c r="A1386" s="225"/>
      <c r="B1386" s="231"/>
      <c r="C1386" s="225" t="s">
        <v>8</v>
      </c>
      <c r="D1386" s="226"/>
      <c r="E1386" s="473"/>
      <c r="F1386" s="227"/>
    </row>
    <row r="1387" spans="1:6">
      <c r="A1387" s="219"/>
      <c r="B1387" s="219"/>
      <c r="D1387" s="219"/>
      <c r="E1387" s="219"/>
      <c r="F1387" s="219"/>
    </row>
    <row r="1388" spans="1:6">
      <c r="A1388" s="223">
        <v>5.7</v>
      </c>
      <c r="B1388" s="224"/>
      <c r="C1388" s="223"/>
      <c r="D1388" s="224" t="s">
        <v>1159</v>
      </c>
      <c r="E1388" s="472"/>
      <c r="F1388" s="229"/>
    </row>
    <row r="1389" spans="1:6" ht="76.5">
      <c r="A1389" s="225" t="s">
        <v>1160</v>
      </c>
      <c r="B1389" s="231" t="s">
        <v>1161</v>
      </c>
      <c r="C1389" s="225"/>
      <c r="D1389" s="231" t="s">
        <v>1162</v>
      </c>
      <c r="E1389" s="473"/>
      <c r="F1389" s="227"/>
    </row>
    <row r="1390" spans="1:6">
      <c r="A1390" s="225"/>
      <c r="B1390" s="231"/>
      <c r="C1390" s="225" t="s">
        <v>663</v>
      </c>
      <c r="D1390" s="226"/>
      <c r="E1390" s="473"/>
      <c r="F1390" s="227"/>
    </row>
    <row r="1391" spans="1:6" ht="25.5">
      <c r="A1391" s="225"/>
      <c r="B1391" s="231"/>
      <c r="C1391" s="225" t="s">
        <v>4</v>
      </c>
      <c r="D1391" s="226" t="s">
        <v>1273</v>
      </c>
      <c r="E1391" s="26" t="s">
        <v>1263</v>
      </c>
      <c r="F1391" s="227"/>
    </row>
    <row r="1392" spans="1:6">
      <c r="A1392" s="225"/>
      <c r="B1392" s="231"/>
      <c r="C1392" s="225" t="s">
        <v>5</v>
      </c>
      <c r="D1392" s="226"/>
      <c r="E1392" s="473"/>
      <c r="F1392" s="227"/>
    </row>
    <row r="1393" spans="1:6">
      <c r="A1393" s="225"/>
      <c r="B1393" s="231"/>
      <c r="C1393" s="225" t="s">
        <v>6</v>
      </c>
      <c r="D1393" s="226"/>
      <c r="E1393" s="473"/>
      <c r="F1393" s="227"/>
    </row>
    <row r="1394" spans="1:6">
      <c r="A1394" s="225"/>
      <c r="B1394" s="231"/>
      <c r="C1394" s="225" t="s">
        <v>7</v>
      </c>
      <c r="D1394" s="226"/>
      <c r="E1394" s="473"/>
      <c r="F1394" s="227"/>
    </row>
    <row r="1395" spans="1:6">
      <c r="A1395" s="225"/>
      <c r="B1395" s="231"/>
      <c r="C1395" s="225" t="s">
        <v>8</v>
      </c>
      <c r="D1395" s="226"/>
      <c r="E1395" s="473"/>
      <c r="F1395" s="227"/>
    </row>
  </sheetData>
  <phoneticPr fontId="7" type="noConversion"/>
  <conditionalFormatting sqref="D1023">
    <cfRule type="expression" dxfId="7" priority="1" stopIfTrue="1">
      <formula>ISNUMBER(SEARCH("Closed",$H1023))</formula>
    </cfRule>
    <cfRule type="expression" dxfId="6" priority="2" stopIfTrue="1">
      <formula>IF($B1023="Minor", TRUE, FALSE)</formula>
    </cfRule>
    <cfRule type="expression" dxfId="5" priority="3" stopIfTrue="1">
      <formula>IF(OR($B1023="Major",$B1023="Pre-Condition"), TRUE, FALSE)</formula>
    </cfRule>
  </conditionalFormatting>
  <pageMargins left="0.74803149606299213" right="0.74803149606299213" top="0.51181102362204722" bottom="0.51181102362204722"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37"/>
  <sheetViews>
    <sheetView view="pageBreakPreview" zoomScaleNormal="100" zoomScaleSheetLayoutView="100" workbookViewId="0"/>
  </sheetViews>
  <sheetFormatPr defaultColWidth="9.140625" defaultRowHeight="14.25"/>
  <cols>
    <col min="1" max="1" width="8.140625" style="2" customWidth="1"/>
    <col min="2" max="2" width="18.5703125" style="2" customWidth="1"/>
    <col min="3" max="3" width="5.28515625" style="2" customWidth="1"/>
    <col min="4" max="4" width="11" style="2" customWidth="1"/>
    <col min="5" max="5" width="11.85546875" style="2" customWidth="1"/>
    <col min="6" max="6" width="9.28515625" style="2" customWidth="1"/>
    <col min="7" max="7" width="10.140625" style="2" customWidth="1"/>
    <col min="8" max="8" width="58" style="2" customWidth="1"/>
    <col min="9" max="9" width="35.140625" style="2" customWidth="1"/>
    <col min="10" max="10" width="3.7109375" style="14" customWidth="1"/>
    <col min="11" max="16384" width="9.140625" style="1"/>
  </cols>
  <sheetData>
    <row r="1" spans="1:9" ht="15" customHeight="1">
      <c r="A1" s="168" t="s">
        <v>349</v>
      </c>
      <c r="B1" s="169"/>
      <c r="C1" s="166"/>
      <c r="D1" s="166"/>
      <c r="E1" s="166"/>
      <c r="F1" s="166"/>
      <c r="G1" s="166"/>
      <c r="H1" s="166"/>
      <c r="I1" s="167"/>
    </row>
    <row r="2" spans="1:9" ht="76.5" customHeight="1">
      <c r="A2" s="27" t="s">
        <v>350</v>
      </c>
      <c r="B2" s="170" t="s">
        <v>351</v>
      </c>
      <c r="C2" s="171" t="s">
        <v>352</v>
      </c>
      <c r="D2" s="28" t="s">
        <v>353</v>
      </c>
      <c r="E2" s="28" t="s">
        <v>354</v>
      </c>
      <c r="F2" s="28" t="s">
        <v>188</v>
      </c>
      <c r="G2" s="28" t="s">
        <v>355</v>
      </c>
      <c r="H2" s="28" t="s">
        <v>356</v>
      </c>
      <c r="I2" s="28" t="s">
        <v>357</v>
      </c>
    </row>
    <row r="3" spans="1:9">
      <c r="A3" s="172" t="s">
        <v>4</v>
      </c>
      <c r="B3" s="172" t="s">
        <v>1253</v>
      </c>
      <c r="C3" s="172">
        <v>1</v>
      </c>
      <c r="D3" s="172" t="s">
        <v>197</v>
      </c>
      <c r="E3" s="172" t="s">
        <v>197</v>
      </c>
      <c r="F3" s="172" t="s">
        <v>197</v>
      </c>
      <c r="G3" s="172" t="s">
        <v>197</v>
      </c>
      <c r="H3" s="172" t="s">
        <v>197</v>
      </c>
      <c r="I3" s="172" t="s">
        <v>197</v>
      </c>
    </row>
    <row r="4" spans="1:9">
      <c r="A4" s="172" t="s">
        <v>4</v>
      </c>
      <c r="B4" s="172" t="s">
        <v>1254</v>
      </c>
      <c r="C4" s="149">
        <v>2</v>
      </c>
      <c r="D4" s="172" t="s">
        <v>197</v>
      </c>
      <c r="E4" s="172" t="s">
        <v>197</v>
      </c>
      <c r="F4" s="172" t="s">
        <v>197</v>
      </c>
      <c r="G4" s="172" t="s">
        <v>197</v>
      </c>
      <c r="H4" s="172" t="s">
        <v>197</v>
      </c>
      <c r="I4" s="172" t="s">
        <v>197</v>
      </c>
    </row>
    <row r="5" spans="1:9">
      <c r="A5" s="172" t="s">
        <v>4</v>
      </c>
      <c r="B5" s="172" t="s">
        <v>1255</v>
      </c>
      <c r="C5" s="149">
        <v>3</v>
      </c>
      <c r="D5" s="172" t="s">
        <v>197</v>
      </c>
      <c r="E5" s="172" t="s">
        <v>197</v>
      </c>
      <c r="F5" s="172" t="s">
        <v>197</v>
      </c>
      <c r="G5" s="172" t="s">
        <v>197</v>
      </c>
      <c r="H5" s="172" t="s">
        <v>197</v>
      </c>
      <c r="I5" s="172" t="s">
        <v>197</v>
      </c>
    </row>
    <row r="6" spans="1:9">
      <c r="A6" s="172" t="s">
        <v>4</v>
      </c>
      <c r="B6" s="172" t="s">
        <v>1256</v>
      </c>
      <c r="C6" s="172">
        <v>4</v>
      </c>
      <c r="D6" s="172" t="s">
        <v>197</v>
      </c>
      <c r="E6" s="172" t="s">
        <v>197</v>
      </c>
      <c r="F6" s="172" t="s">
        <v>197</v>
      </c>
      <c r="G6" s="172" t="s">
        <v>197</v>
      </c>
      <c r="H6" s="172" t="s">
        <v>197</v>
      </c>
      <c r="I6" s="172" t="s">
        <v>197</v>
      </c>
    </row>
    <row r="7" spans="1:9">
      <c r="A7" s="172" t="s">
        <v>4</v>
      </c>
      <c r="B7" s="172" t="s">
        <v>1256</v>
      </c>
      <c r="C7" s="149">
        <v>5</v>
      </c>
      <c r="D7" s="172" t="s">
        <v>197</v>
      </c>
      <c r="E7" s="172" t="s">
        <v>197</v>
      </c>
      <c r="F7" s="172" t="s">
        <v>197</v>
      </c>
      <c r="G7" s="172" t="s">
        <v>197</v>
      </c>
      <c r="H7" s="172" t="s">
        <v>197</v>
      </c>
      <c r="I7" s="172" t="s">
        <v>197</v>
      </c>
    </row>
    <row r="8" spans="1:9">
      <c r="A8" s="172" t="s">
        <v>4</v>
      </c>
      <c r="B8" s="172" t="s">
        <v>1257</v>
      </c>
      <c r="C8" s="149">
        <v>6</v>
      </c>
      <c r="D8" s="172" t="s">
        <v>197</v>
      </c>
      <c r="E8" s="172" t="s">
        <v>197</v>
      </c>
      <c r="F8" s="172" t="s">
        <v>197</v>
      </c>
      <c r="G8" s="172" t="s">
        <v>197</v>
      </c>
      <c r="H8" s="172" t="s">
        <v>197</v>
      </c>
      <c r="I8" s="172" t="s">
        <v>197</v>
      </c>
    </row>
    <row r="9" spans="1:9">
      <c r="A9" s="172" t="s">
        <v>4</v>
      </c>
      <c r="B9" s="172" t="s">
        <v>1254</v>
      </c>
      <c r="C9" s="172">
        <v>7</v>
      </c>
      <c r="D9" s="172" t="s">
        <v>197</v>
      </c>
      <c r="E9" s="172" t="s">
        <v>197</v>
      </c>
      <c r="F9" s="172" t="s">
        <v>197</v>
      </c>
      <c r="G9" s="172" t="s">
        <v>197</v>
      </c>
      <c r="H9" s="172" t="s">
        <v>197</v>
      </c>
      <c r="I9" s="172" t="s">
        <v>197</v>
      </c>
    </row>
    <row r="10" spans="1:9">
      <c r="A10" s="172" t="s">
        <v>4</v>
      </c>
      <c r="B10" s="172" t="s">
        <v>1258</v>
      </c>
      <c r="C10" s="149">
        <v>8</v>
      </c>
      <c r="D10" s="172" t="s">
        <v>197</v>
      </c>
      <c r="E10" s="172" t="s">
        <v>197</v>
      </c>
      <c r="F10" s="172" t="s">
        <v>197</v>
      </c>
      <c r="G10" s="172" t="s">
        <v>197</v>
      </c>
      <c r="H10" s="172" t="s">
        <v>197</v>
      </c>
      <c r="I10" s="172" t="s">
        <v>197</v>
      </c>
    </row>
    <row r="11" spans="1:9">
      <c r="A11" s="172" t="s">
        <v>4</v>
      </c>
      <c r="B11" s="172" t="s">
        <v>1259</v>
      </c>
      <c r="C11" s="149">
        <v>9</v>
      </c>
      <c r="D11" s="172" t="s">
        <v>197</v>
      </c>
      <c r="E11" s="172" t="s">
        <v>197</v>
      </c>
      <c r="F11" s="172" t="s">
        <v>197</v>
      </c>
      <c r="G11" s="172" t="s">
        <v>197</v>
      </c>
      <c r="H11" s="172" t="s">
        <v>197</v>
      </c>
      <c r="I11" s="172" t="s">
        <v>197</v>
      </c>
    </row>
    <row r="12" spans="1:9">
      <c r="A12" s="172" t="s">
        <v>4</v>
      </c>
      <c r="B12" s="172" t="s">
        <v>1254</v>
      </c>
      <c r="C12" s="172">
        <v>10</v>
      </c>
      <c r="D12" s="172" t="s">
        <v>197</v>
      </c>
      <c r="E12" s="172" t="s">
        <v>197</v>
      </c>
      <c r="F12" s="172" t="s">
        <v>197</v>
      </c>
      <c r="G12" s="172" t="s">
        <v>197</v>
      </c>
      <c r="H12" s="172" t="s">
        <v>197</v>
      </c>
      <c r="I12" s="172" t="s">
        <v>197</v>
      </c>
    </row>
    <row r="13" spans="1:9">
      <c r="A13" s="172" t="s">
        <v>4</v>
      </c>
      <c r="B13" s="172" t="s">
        <v>1254</v>
      </c>
      <c r="C13" s="149">
        <v>11</v>
      </c>
      <c r="D13" s="172" t="s">
        <v>197</v>
      </c>
      <c r="E13" s="172" t="s">
        <v>197</v>
      </c>
      <c r="F13" s="172" t="s">
        <v>197</v>
      </c>
      <c r="G13" s="172" t="s">
        <v>197</v>
      </c>
      <c r="H13" s="172" t="s">
        <v>197</v>
      </c>
      <c r="I13" s="172" t="s">
        <v>197</v>
      </c>
    </row>
    <row r="14" spans="1:9">
      <c r="A14" s="172" t="s">
        <v>4</v>
      </c>
      <c r="B14" s="172" t="s">
        <v>1254</v>
      </c>
      <c r="C14" s="149">
        <v>12</v>
      </c>
      <c r="D14" s="172" t="s">
        <v>197</v>
      </c>
      <c r="E14" s="172" t="s">
        <v>197</v>
      </c>
      <c r="F14" s="172" t="s">
        <v>197</v>
      </c>
      <c r="G14" s="172" t="s">
        <v>197</v>
      </c>
      <c r="H14" s="172" t="s">
        <v>197</v>
      </c>
      <c r="I14" s="172" t="s">
        <v>197</v>
      </c>
    </row>
    <row r="15" spans="1:9">
      <c r="A15" s="172" t="s">
        <v>4</v>
      </c>
      <c r="B15" s="172" t="s">
        <v>1254</v>
      </c>
      <c r="C15" s="172">
        <v>13</v>
      </c>
      <c r="D15" s="172" t="s">
        <v>197</v>
      </c>
      <c r="E15" s="172" t="s">
        <v>197</v>
      </c>
      <c r="F15" s="172" t="s">
        <v>197</v>
      </c>
      <c r="G15" s="172" t="s">
        <v>197</v>
      </c>
      <c r="H15" s="172" t="s">
        <v>197</v>
      </c>
      <c r="I15" s="172" t="s">
        <v>197</v>
      </c>
    </row>
    <row r="16" spans="1:9">
      <c r="A16" s="172" t="s">
        <v>4</v>
      </c>
      <c r="B16" s="172" t="s">
        <v>1256</v>
      </c>
      <c r="C16" s="172">
        <v>14</v>
      </c>
      <c r="D16" s="172" t="s">
        <v>197</v>
      </c>
      <c r="E16" s="172" t="s">
        <v>197</v>
      </c>
      <c r="F16" s="172" t="s">
        <v>197</v>
      </c>
      <c r="G16" s="172" t="s">
        <v>197</v>
      </c>
      <c r="H16" s="172" t="s">
        <v>197</v>
      </c>
      <c r="I16" s="172" t="s">
        <v>197</v>
      </c>
    </row>
    <row r="17" spans="1:10">
      <c r="A17" s="172" t="s">
        <v>4</v>
      </c>
      <c r="B17" s="172" t="s">
        <v>1256</v>
      </c>
      <c r="C17" s="172">
        <v>15</v>
      </c>
      <c r="D17" s="172" t="s">
        <v>197</v>
      </c>
      <c r="E17" s="172" t="s">
        <v>197</v>
      </c>
      <c r="F17" s="172" t="s">
        <v>197</v>
      </c>
      <c r="G17" s="172" t="s">
        <v>197</v>
      </c>
      <c r="H17" s="172" t="s">
        <v>197</v>
      </c>
      <c r="I17" s="172" t="s">
        <v>197</v>
      </c>
    </row>
    <row r="18" spans="1:10">
      <c r="A18" s="172" t="s">
        <v>4</v>
      </c>
      <c r="B18" s="172" t="s">
        <v>1318</v>
      </c>
      <c r="C18" s="172">
        <v>16</v>
      </c>
      <c r="D18" s="172" t="s">
        <v>197</v>
      </c>
      <c r="E18" s="172" t="s">
        <v>197</v>
      </c>
      <c r="F18" s="172" t="s">
        <v>197</v>
      </c>
      <c r="G18" s="172" t="s">
        <v>197</v>
      </c>
      <c r="H18" s="172" t="s">
        <v>197</v>
      </c>
      <c r="I18" s="172" t="s">
        <v>197</v>
      </c>
    </row>
    <row r="19" spans="1:10" s="381" customFormat="1">
      <c r="A19" s="172" t="s">
        <v>5</v>
      </c>
      <c r="B19" s="516" t="s">
        <v>1515</v>
      </c>
      <c r="C19" s="517"/>
      <c r="D19" s="517"/>
      <c r="E19" s="517"/>
      <c r="F19" s="517"/>
      <c r="G19" s="517"/>
      <c r="H19" s="517"/>
      <c r="I19" s="518"/>
      <c r="J19" s="14"/>
    </row>
    <row r="20" spans="1:10">
      <c r="A20" s="172"/>
      <c r="B20" s="172"/>
      <c r="C20" s="172"/>
      <c r="D20" s="172"/>
      <c r="E20" s="172"/>
      <c r="F20" s="172"/>
      <c r="G20" s="172"/>
      <c r="H20" s="173"/>
      <c r="I20" s="173"/>
    </row>
    <row r="21" spans="1:10">
      <c r="A21" s="172"/>
      <c r="B21" s="172"/>
      <c r="C21" s="172"/>
      <c r="D21" s="172"/>
      <c r="E21" s="172"/>
      <c r="F21" s="172"/>
      <c r="G21" s="172"/>
      <c r="H21" s="173"/>
      <c r="I21" s="173"/>
    </row>
    <row r="22" spans="1:10">
      <c r="A22" s="172"/>
      <c r="B22" s="172"/>
      <c r="C22" s="172"/>
      <c r="D22" s="172"/>
      <c r="E22" s="172"/>
      <c r="F22" s="172"/>
      <c r="G22" s="172"/>
      <c r="H22" s="173"/>
      <c r="I22" s="173"/>
    </row>
    <row r="23" spans="1:10">
      <c r="A23" s="172"/>
      <c r="B23" s="172"/>
      <c r="C23" s="172"/>
      <c r="D23" s="172"/>
      <c r="E23" s="172"/>
      <c r="F23" s="172"/>
      <c r="G23" s="172"/>
      <c r="H23" s="173"/>
      <c r="I23" s="173"/>
    </row>
    <row r="24" spans="1:10">
      <c r="A24" s="172"/>
      <c r="B24" s="172"/>
      <c r="C24" s="172"/>
      <c r="D24" s="172"/>
      <c r="E24" s="172"/>
      <c r="F24" s="172"/>
      <c r="G24" s="172"/>
      <c r="H24" s="173"/>
      <c r="I24" s="173"/>
    </row>
    <row r="25" spans="1:10">
      <c r="A25" s="172"/>
      <c r="B25" s="172"/>
      <c r="C25" s="172"/>
      <c r="D25" s="172"/>
      <c r="E25" s="172"/>
      <c r="F25" s="172"/>
      <c r="G25" s="172"/>
      <c r="H25" s="173"/>
      <c r="I25" s="173"/>
    </row>
    <row r="26" spans="1:10">
      <c r="A26" s="172"/>
      <c r="B26" s="172"/>
      <c r="C26" s="172"/>
      <c r="D26" s="172"/>
      <c r="E26" s="172"/>
      <c r="F26" s="172"/>
      <c r="G26" s="172"/>
      <c r="H26" s="173"/>
      <c r="I26" s="173"/>
    </row>
    <row r="27" spans="1:10">
      <c r="A27" s="172"/>
      <c r="B27" s="172"/>
      <c r="C27" s="172"/>
      <c r="D27" s="172"/>
      <c r="E27" s="172"/>
      <c r="F27" s="172"/>
      <c r="G27" s="172"/>
      <c r="H27" s="173"/>
      <c r="I27" s="173"/>
    </row>
    <row r="28" spans="1:10">
      <c r="A28" s="172"/>
      <c r="B28" s="172"/>
      <c r="C28" s="172"/>
      <c r="D28" s="172"/>
      <c r="E28" s="172"/>
      <c r="F28" s="172"/>
      <c r="G28" s="172"/>
      <c r="H28" s="173"/>
      <c r="I28" s="173"/>
    </row>
    <row r="29" spans="1:10">
      <c r="A29" s="172"/>
      <c r="B29" s="172"/>
      <c r="C29" s="172"/>
      <c r="D29" s="172"/>
      <c r="E29" s="172"/>
      <c r="F29" s="172"/>
      <c r="G29" s="172"/>
      <c r="H29" s="173"/>
      <c r="I29" s="173"/>
    </row>
    <row r="30" spans="1:10">
      <c r="A30" s="172"/>
      <c r="B30" s="172"/>
      <c r="C30" s="172"/>
      <c r="D30" s="172"/>
      <c r="E30" s="172"/>
      <c r="F30" s="172"/>
      <c r="G30" s="172"/>
      <c r="H30" s="173"/>
      <c r="I30" s="173"/>
    </row>
    <row r="31" spans="1:10">
      <c r="A31" s="174"/>
      <c r="B31" s="174"/>
      <c r="C31" s="174"/>
      <c r="D31" s="174"/>
      <c r="E31" s="174"/>
      <c r="F31" s="174"/>
      <c r="G31" s="174"/>
      <c r="H31" s="173"/>
      <c r="I31" s="174"/>
    </row>
    <row r="32" spans="1:10">
      <c r="A32" s="172"/>
      <c r="B32" s="172"/>
      <c r="C32" s="172"/>
      <c r="D32" s="172"/>
      <c r="E32" s="172"/>
      <c r="F32" s="172"/>
      <c r="G32" s="172"/>
      <c r="H32" s="173"/>
      <c r="I32" s="172"/>
    </row>
    <row r="33" spans="1:9">
      <c r="A33" s="172"/>
      <c r="B33" s="172"/>
      <c r="C33" s="172"/>
      <c r="D33" s="172"/>
      <c r="E33" s="172"/>
      <c r="F33" s="172"/>
      <c r="G33" s="172"/>
      <c r="H33" s="173"/>
      <c r="I33" s="172"/>
    </row>
    <row r="34" spans="1:9">
      <c r="H34" s="145"/>
    </row>
    <row r="35" spans="1:9">
      <c r="H35" s="145"/>
    </row>
    <row r="36" spans="1:9">
      <c r="H36" s="145"/>
    </row>
    <row r="37" spans="1:9">
      <c r="H37" s="145"/>
    </row>
  </sheetData>
  <mergeCells count="1">
    <mergeCell ref="B19:I19"/>
  </mergeCells>
  <phoneticPr fontId="7" type="noConversion"/>
  <pageMargins left="0.75" right="0.75" top="1" bottom="1" header="0.5" footer="0.5"/>
  <pageSetup paperSize="9" scale="76" orientation="landscape" r:id="rId1"/>
  <headerFooter alignWithMargins="0"/>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D41"/>
  <sheetViews>
    <sheetView view="pageBreakPreview" zoomScaleNormal="100" zoomScaleSheetLayoutView="100" workbookViewId="0"/>
  </sheetViews>
  <sheetFormatPr defaultColWidth="9.140625" defaultRowHeight="14.25"/>
  <cols>
    <col min="1" max="1" width="24.28515625" style="1" customWidth="1"/>
    <col min="2" max="2" width="27.28515625" style="1" customWidth="1"/>
    <col min="3" max="3" width="20.140625" style="1" customWidth="1"/>
    <col min="4" max="16384" width="9.140625" style="1"/>
  </cols>
  <sheetData>
    <row r="1" spans="1:4" ht="21" customHeight="1">
      <c r="A1" s="29" t="s">
        <v>358</v>
      </c>
      <c r="B1" s="18" t="s">
        <v>359</v>
      </c>
      <c r="C1" s="161"/>
      <c r="D1" s="161"/>
    </row>
    <row r="2" spans="1:4" ht="28.5" customHeight="1">
      <c r="A2" s="519" t="s">
        <v>360</v>
      </c>
      <c r="B2" s="519"/>
      <c r="C2" s="519"/>
      <c r="D2" s="31"/>
    </row>
    <row r="3" spans="1:4" s="33" customFormat="1" ht="12.75" customHeight="1">
      <c r="A3" s="204"/>
      <c r="B3" s="204"/>
      <c r="C3" s="204"/>
      <c r="D3" s="31"/>
    </row>
    <row r="4" spans="1:4">
      <c r="A4" s="29" t="s">
        <v>361</v>
      </c>
      <c r="B4" s="29" t="s">
        <v>362</v>
      </c>
      <c r="C4" s="29" t="s">
        <v>363</v>
      </c>
      <c r="D4" s="161"/>
    </row>
    <row r="6" spans="1:4">
      <c r="A6" s="29" t="s">
        <v>364</v>
      </c>
      <c r="B6" s="161"/>
      <c r="C6" s="161"/>
      <c r="D6" s="161"/>
    </row>
    <row r="7" spans="1:4">
      <c r="A7" s="161" t="s">
        <v>365</v>
      </c>
      <c r="B7" s="101" t="s">
        <v>366</v>
      </c>
      <c r="C7" s="161"/>
      <c r="D7" s="161"/>
    </row>
    <row r="8" spans="1:4">
      <c r="A8" s="161" t="s">
        <v>367</v>
      </c>
      <c r="B8" s="101" t="s">
        <v>368</v>
      </c>
      <c r="C8" s="161" t="s">
        <v>653</v>
      </c>
      <c r="D8" s="161"/>
    </row>
    <row r="9" spans="1:4">
      <c r="A9" s="161" t="s">
        <v>369</v>
      </c>
      <c r="B9" s="101" t="s">
        <v>370</v>
      </c>
      <c r="C9" s="161"/>
      <c r="D9" s="161"/>
    </row>
    <row r="10" spans="1:4">
      <c r="A10" s="161" t="s">
        <v>371</v>
      </c>
      <c r="B10" s="101" t="s">
        <v>372</v>
      </c>
      <c r="C10" s="161" t="s">
        <v>653</v>
      </c>
      <c r="D10" s="161"/>
    </row>
    <row r="11" spans="1:4">
      <c r="A11" s="161" t="s">
        <v>373</v>
      </c>
      <c r="B11" s="101" t="s">
        <v>374</v>
      </c>
      <c r="C11" s="161" t="s">
        <v>653</v>
      </c>
      <c r="D11" s="161"/>
    </row>
    <row r="12" spans="1:4">
      <c r="A12" s="161" t="s">
        <v>375</v>
      </c>
      <c r="B12" s="101" t="s">
        <v>376</v>
      </c>
      <c r="C12" s="161" t="s">
        <v>653</v>
      </c>
      <c r="D12" s="161"/>
    </row>
    <row r="13" spans="1:4">
      <c r="A13" s="161" t="s">
        <v>377</v>
      </c>
      <c r="B13" s="101" t="s">
        <v>378</v>
      </c>
      <c r="C13" s="161" t="s">
        <v>653</v>
      </c>
      <c r="D13" s="161"/>
    </row>
    <row r="14" spans="1:4">
      <c r="A14" s="161" t="s">
        <v>379</v>
      </c>
      <c r="B14" s="101" t="s">
        <v>380</v>
      </c>
      <c r="C14" s="161"/>
      <c r="D14" s="161"/>
    </row>
    <row r="15" spans="1:4">
      <c r="A15" s="161" t="s">
        <v>381</v>
      </c>
      <c r="B15" s="101" t="s">
        <v>382</v>
      </c>
      <c r="C15" s="161" t="s">
        <v>653</v>
      </c>
      <c r="D15" s="161"/>
    </row>
    <row r="16" spans="1:4">
      <c r="A16" s="161" t="s">
        <v>383</v>
      </c>
      <c r="B16" s="101" t="s">
        <v>384</v>
      </c>
      <c r="C16" s="161" t="s">
        <v>653</v>
      </c>
      <c r="D16" s="161"/>
    </row>
    <row r="17" spans="1:3">
      <c r="A17" s="161" t="s">
        <v>385</v>
      </c>
      <c r="B17" s="101" t="s">
        <v>386</v>
      </c>
    </row>
    <row r="18" spans="1:3">
      <c r="A18" s="161" t="s">
        <v>387</v>
      </c>
      <c r="B18" s="101" t="s">
        <v>388</v>
      </c>
    </row>
    <row r="19" spans="1:3">
      <c r="A19" s="161" t="s">
        <v>389</v>
      </c>
      <c r="B19" s="101" t="s">
        <v>390</v>
      </c>
    </row>
    <row r="20" spans="1:3">
      <c r="A20" s="161" t="s">
        <v>391</v>
      </c>
      <c r="B20" s="101" t="s">
        <v>392</v>
      </c>
      <c r="C20" s="1" t="s">
        <v>653</v>
      </c>
    </row>
    <row r="21" spans="1:3">
      <c r="A21" s="161" t="s">
        <v>393</v>
      </c>
      <c r="B21" s="101"/>
    </row>
    <row r="22" spans="1:3">
      <c r="A22" s="161" t="s">
        <v>654</v>
      </c>
      <c r="B22" s="101" t="s">
        <v>655</v>
      </c>
      <c r="C22" s="1" t="s">
        <v>653</v>
      </c>
    </row>
    <row r="23" spans="1:3">
      <c r="A23" s="29" t="s">
        <v>394</v>
      </c>
      <c r="B23" s="101"/>
    </row>
    <row r="24" spans="1:3">
      <c r="A24" s="161" t="s">
        <v>395</v>
      </c>
      <c r="B24" s="101" t="s">
        <v>396</v>
      </c>
    </row>
    <row r="25" spans="1:3">
      <c r="A25" s="161" t="s">
        <v>397</v>
      </c>
      <c r="B25" s="101" t="s">
        <v>398</v>
      </c>
      <c r="C25" s="1" t="s">
        <v>653</v>
      </c>
    </row>
    <row r="26" spans="1:3">
      <c r="A26" s="161" t="s">
        <v>399</v>
      </c>
      <c r="B26" s="101" t="s">
        <v>400</v>
      </c>
      <c r="C26" s="1" t="s">
        <v>653</v>
      </c>
    </row>
    <row r="27" spans="1:3">
      <c r="A27" s="161" t="s">
        <v>401</v>
      </c>
      <c r="B27" s="101" t="s">
        <v>402</v>
      </c>
      <c r="C27" s="1" t="s">
        <v>653</v>
      </c>
    </row>
    <row r="28" spans="1:3">
      <c r="A28" s="161" t="s">
        <v>403</v>
      </c>
      <c r="B28" s="101" t="s">
        <v>404</v>
      </c>
    </row>
    <row r="29" spans="1:3">
      <c r="A29" s="161" t="s">
        <v>405</v>
      </c>
      <c r="B29" s="101" t="s">
        <v>406</v>
      </c>
    </row>
    <row r="30" spans="1:3">
      <c r="A30" s="161" t="s">
        <v>407</v>
      </c>
      <c r="B30" s="101" t="s">
        <v>408</v>
      </c>
    </row>
    <row r="31" spans="1:3">
      <c r="A31" s="161" t="s">
        <v>409</v>
      </c>
      <c r="B31" s="101" t="s">
        <v>410</v>
      </c>
    </row>
    <row r="32" spans="1:3">
      <c r="A32" s="161" t="s">
        <v>411</v>
      </c>
      <c r="B32" s="101" t="s">
        <v>412</v>
      </c>
      <c r="C32" s="1" t="s">
        <v>653</v>
      </c>
    </row>
    <row r="33" spans="1:3">
      <c r="A33" s="161" t="s">
        <v>413</v>
      </c>
      <c r="B33" s="101" t="s">
        <v>414</v>
      </c>
    </row>
    <row r="34" spans="1:3">
      <c r="A34" s="161" t="s">
        <v>415</v>
      </c>
      <c r="B34" s="101" t="s">
        <v>416</v>
      </c>
    </row>
    <row r="35" spans="1:3">
      <c r="A35" s="161" t="s">
        <v>417</v>
      </c>
      <c r="B35" s="101" t="s">
        <v>418</v>
      </c>
    </row>
    <row r="36" spans="1:3">
      <c r="A36" s="161" t="s">
        <v>419</v>
      </c>
      <c r="B36" s="101" t="s">
        <v>420</v>
      </c>
      <c r="C36" s="1" t="s">
        <v>653</v>
      </c>
    </row>
    <row r="37" spans="1:3">
      <c r="A37" s="161" t="s">
        <v>421</v>
      </c>
      <c r="B37" s="101" t="s">
        <v>422</v>
      </c>
      <c r="C37" s="1" t="s">
        <v>653</v>
      </c>
    </row>
    <row r="38" spans="1:3">
      <c r="A38" s="161" t="s">
        <v>423</v>
      </c>
      <c r="B38" s="101" t="s">
        <v>424</v>
      </c>
    </row>
    <row r="39" spans="1:3">
      <c r="A39" s="161" t="s">
        <v>425</v>
      </c>
      <c r="B39" s="101" t="s">
        <v>426</v>
      </c>
    </row>
    <row r="40" spans="1:3">
      <c r="A40" s="161" t="s">
        <v>393</v>
      </c>
      <c r="B40" s="101"/>
    </row>
    <row r="41" spans="1:3">
      <c r="A41" s="1" t="s">
        <v>656</v>
      </c>
      <c r="B41" s="1" t="s">
        <v>657</v>
      </c>
      <c r="C41" s="1" t="s">
        <v>653</v>
      </c>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9"/>
  <sheetViews>
    <sheetView view="pageBreakPreview" zoomScaleNormal="90" zoomScaleSheetLayoutView="100" workbookViewId="0">
      <pane ySplit="1" topLeftCell="A2" activePane="bottomLeft" state="frozen"/>
      <selection pane="bottomLeft"/>
    </sheetView>
  </sheetViews>
  <sheetFormatPr defaultColWidth="9" defaultRowHeight="14.25"/>
  <cols>
    <col min="1" max="1" width="6" style="22" customWidth="1"/>
    <col min="2" max="2" width="98.5703125" style="8" customWidth="1"/>
    <col min="3" max="3" width="6.28515625" style="34" customWidth="1"/>
    <col min="4" max="4" width="9" style="34"/>
    <col min="5" max="16384" width="9" style="1"/>
  </cols>
  <sheetData>
    <row r="1" spans="1:4" s="115" customFormat="1">
      <c r="A1" s="68" t="s">
        <v>428</v>
      </c>
      <c r="B1" s="114"/>
      <c r="C1" s="114"/>
      <c r="D1" s="66"/>
    </row>
    <row r="2" spans="1:4">
      <c r="A2" s="67"/>
      <c r="B2" s="65"/>
      <c r="C2" s="65"/>
      <c r="D2" s="64"/>
    </row>
    <row r="3" spans="1:4">
      <c r="A3" s="124"/>
      <c r="B3" s="116"/>
      <c r="C3" s="117"/>
      <c r="D3" s="118"/>
    </row>
    <row r="4" spans="1:4">
      <c r="A4" s="119"/>
      <c r="B4" s="71"/>
      <c r="C4" s="71"/>
      <c r="D4" s="71"/>
    </row>
    <row r="5" spans="1:4">
      <c r="A5" s="120"/>
      <c r="B5" s="12"/>
      <c r="C5" s="12"/>
      <c r="D5" s="12"/>
    </row>
    <row r="6" spans="1:4">
      <c r="A6" s="120"/>
      <c r="B6" s="12"/>
      <c r="C6" s="12"/>
      <c r="D6" s="12"/>
    </row>
    <row r="7" spans="1:4">
      <c r="A7" s="120"/>
      <c r="B7" s="12"/>
      <c r="C7" s="12"/>
      <c r="D7" s="12"/>
    </row>
    <row r="8" spans="1:4">
      <c r="A8" s="120"/>
      <c r="B8" s="12"/>
      <c r="C8" s="12"/>
      <c r="D8" s="12"/>
    </row>
    <row r="9" spans="1:4">
      <c r="A9" s="94"/>
      <c r="B9" s="34"/>
      <c r="D9" s="39"/>
    </row>
    <row r="10" spans="1:4">
      <c r="A10" s="123"/>
      <c r="B10" s="126"/>
      <c r="C10" s="128"/>
      <c r="D10" s="129"/>
    </row>
    <row r="11" spans="1:4">
      <c r="A11" s="121"/>
      <c r="B11" s="71"/>
      <c r="C11" s="71"/>
      <c r="D11" s="71"/>
    </row>
    <row r="12" spans="1:4">
      <c r="A12" s="122"/>
      <c r="B12" s="12"/>
      <c r="C12" s="12"/>
      <c r="D12" s="12"/>
    </row>
    <row r="13" spans="1:4">
      <c r="A13" s="122"/>
      <c r="B13" s="12"/>
      <c r="C13" s="12"/>
      <c r="D13" s="12"/>
    </row>
    <row r="14" spans="1:4">
      <c r="A14" s="122"/>
      <c r="B14" s="12"/>
      <c r="C14" s="12"/>
      <c r="D14" s="12"/>
    </row>
    <row r="15" spans="1:4">
      <c r="A15" s="122"/>
      <c r="B15" s="12"/>
      <c r="C15" s="12"/>
      <c r="D15" s="12"/>
    </row>
    <row r="16" spans="1:4">
      <c r="A16" s="94"/>
      <c r="B16" s="34"/>
      <c r="D16" s="39"/>
    </row>
    <row r="17" spans="1:4">
      <c r="A17" s="123"/>
      <c r="B17" s="126"/>
      <c r="C17" s="128"/>
      <c r="D17" s="129"/>
    </row>
    <row r="18" spans="1:4">
      <c r="A18" s="121"/>
      <c r="B18" s="71"/>
      <c r="C18" s="71"/>
      <c r="D18" s="71"/>
    </row>
    <row r="19" spans="1:4">
      <c r="A19" s="122"/>
      <c r="B19" s="12"/>
      <c r="C19" s="12"/>
      <c r="D19" s="12"/>
    </row>
    <row r="20" spans="1:4">
      <c r="A20" s="122"/>
      <c r="B20" s="12"/>
      <c r="C20" s="12"/>
      <c r="D20" s="12"/>
    </row>
    <row r="21" spans="1:4">
      <c r="A21" s="122"/>
      <c r="B21" s="12"/>
      <c r="C21" s="12"/>
      <c r="D21" s="12"/>
    </row>
    <row r="22" spans="1:4">
      <c r="A22" s="122"/>
      <c r="B22" s="12"/>
      <c r="C22" s="12"/>
      <c r="D22" s="12"/>
    </row>
    <row r="23" spans="1:4">
      <c r="A23" s="94"/>
      <c r="B23" s="34"/>
      <c r="D23" s="39"/>
    </row>
    <row r="24" spans="1:4">
      <c r="A24" s="123"/>
      <c r="B24" s="126"/>
      <c r="C24" s="128"/>
      <c r="D24" s="129"/>
    </row>
    <row r="25" spans="1:4">
      <c r="A25" s="121"/>
      <c r="B25" s="71"/>
      <c r="C25" s="71"/>
      <c r="D25" s="71"/>
    </row>
    <row r="26" spans="1:4">
      <c r="A26" s="122"/>
      <c r="B26" s="12"/>
      <c r="C26" s="12"/>
      <c r="D26" s="12"/>
    </row>
    <row r="27" spans="1:4">
      <c r="A27" s="122"/>
      <c r="B27" s="12"/>
      <c r="C27" s="12"/>
      <c r="D27" s="12"/>
    </row>
    <row r="28" spans="1:4">
      <c r="A28" s="122"/>
      <c r="B28" s="12"/>
      <c r="C28" s="12"/>
      <c r="D28" s="12"/>
    </row>
    <row r="29" spans="1:4">
      <c r="A29" s="122"/>
      <c r="B29" s="12"/>
      <c r="C29" s="12"/>
      <c r="D29" s="12"/>
    </row>
    <row r="30" spans="1:4">
      <c r="A30" s="94"/>
      <c r="B30" s="34"/>
      <c r="D30" s="39"/>
    </row>
    <row r="31" spans="1:4">
      <c r="A31" s="68"/>
      <c r="B31" s="144"/>
      <c r="C31" s="114"/>
      <c r="D31" s="66"/>
    </row>
    <row r="32" spans="1:4">
      <c r="A32" s="124"/>
      <c r="B32" s="116"/>
      <c r="C32" s="117"/>
      <c r="D32" s="118"/>
    </row>
    <row r="33" spans="1:4">
      <c r="A33" s="121"/>
      <c r="B33" s="35"/>
      <c r="C33" s="71"/>
      <c r="D33" s="71"/>
    </row>
    <row r="34" spans="1:4">
      <c r="A34" s="122"/>
      <c r="B34" s="36"/>
      <c r="C34" s="12"/>
      <c r="D34" s="12"/>
    </row>
    <row r="35" spans="1:4">
      <c r="A35" s="122"/>
      <c r="B35" s="36"/>
      <c r="C35" s="12"/>
      <c r="D35" s="12"/>
    </row>
    <row r="36" spans="1:4">
      <c r="A36" s="122"/>
      <c r="B36" s="36"/>
      <c r="C36" s="12"/>
      <c r="D36" s="12"/>
    </row>
    <row r="37" spans="1:4">
      <c r="A37" s="122"/>
      <c r="B37" s="36"/>
      <c r="C37" s="12"/>
      <c r="D37" s="12"/>
    </row>
    <row r="38" spans="1:4">
      <c r="A38" s="94"/>
      <c r="B38" s="34"/>
      <c r="D38" s="39"/>
    </row>
    <row r="39" spans="1:4">
      <c r="A39" s="125"/>
      <c r="B39" s="127"/>
      <c r="C39" s="130"/>
      <c r="D39" s="131"/>
    </row>
  </sheetData>
  <phoneticPr fontId="7" type="noConversion"/>
  <pageMargins left="0.75" right="0.75" top="0.51" bottom="0.5" header="0.5" footer="0.5"/>
  <pageSetup paperSize="9" orientation="landscape" r:id="rId1"/>
  <headerFooter alignWithMargins="0">
    <oddFooter>&amp;L&amp;8© prepared by EcoSylva Ltd on behalf of Soil Association Certification Ltd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98"/>
  <sheetViews>
    <sheetView view="pageBreakPreview" zoomScaleNormal="100" workbookViewId="0"/>
  </sheetViews>
  <sheetFormatPr defaultColWidth="8" defaultRowHeight="14.25"/>
  <cols>
    <col min="1" max="1" width="22.5703125" style="6" customWidth="1"/>
    <col min="2" max="2" width="74.140625" style="6" customWidth="1"/>
    <col min="3" max="16384" width="8" style="132"/>
  </cols>
  <sheetData>
    <row r="1" spans="1:2">
      <c r="A1" s="20" t="s">
        <v>429</v>
      </c>
      <c r="B1" s="200"/>
    </row>
    <row r="2" spans="1:2">
      <c r="A2" s="20" t="s">
        <v>430</v>
      </c>
      <c r="B2" s="200"/>
    </row>
    <row r="3" spans="1:2">
      <c r="A3" s="200" t="s">
        <v>431</v>
      </c>
      <c r="B3" s="200" t="s">
        <v>432</v>
      </c>
    </row>
    <row r="4" spans="1:2">
      <c r="A4" s="200" t="s">
        <v>433</v>
      </c>
      <c r="B4" s="200" t="s">
        <v>434</v>
      </c>
    </row>
    <row r="5" spans="1:2">
      <c r="A5" s="200" t="s">
        <v>435</v>
      </c>
      <c r="B5" s="200" t="s">
        <v>436</v>
      </c>
    </row>
    <row r="6" spans="1:2">
      <c r="A6" s="200" t="s">
        <v>437</v>
      </c>
      <c r="B6" s="200" t="s">
        <v>438</v>
      </c>
    </row>
    <row r="7" spans="1:2">
      <c r="A7" s="200" t="s">
        <v>439</v>
      </c>
      <c r="B7" s="200" t="s">
        <v>440</v>
      </c>
    </row>
    <row r="8" spans="1:2">
      <c r="A8" s="200" t="s">
        <v>441</v>
      </c>
      <c r="B8" s="200" t="s">
        <v>442</v>
      </c>
    </row>
    <row r="9" spans="1:2">
      <c r="A9" s="200" t="s">
        <v>443</v>
      </c>
      <c r="B9" s="200" t="s">
        <v>444</v>
      </c>
    </row>
    <row r="10" spans="1:2">
      <c r="A10" s="200" t="s">
        <v>445</v>
      </c>
      <c r="B10" s="200" t="s">
        <v>446</v>
      </c>
    </row>
    <row r="11" spans="1:2">
      <c r="A11" s="200" t="s">
        <v>447</v>
      </c>
      <c r="B11" s="200" t="s">
        <v>448</v>
      </c>
    </row>
    <row r="12" spans="1:2" ht="16.5">
      <c r="A12" s="200" t="s">
        <v>449</v>
      </c>
      <c r="B12" s="200" t="s">
        <v>450</v>
      </c>
    </row>
    <row r="13" spans="1:2">
      <c r="A13" s="200" t="s">
        <v>451</v>
      </c>
      <c r="B13" s="200" t="s">
        <v>452</v>
      </c>
    </row>
    <row r="14" spans="1:2">
      <c r="A14" s="200" t="s">
        <v>453</v>
      </c>
      <c r="B14" s="200" t="s">
        <v>454</v>
      </c>
    </row>
    <row r="15" spans="1:2">
      <c r="A15" s="200" t="s">
        <v>455</v>
      </c>
      <c r="B15" s="200" t="s">
        <v>456</v>
      </c>
    </row>
    <row r="16" spans="1:2">
      <c r="A16" s="200" t="s">
        <v>457</v>
      </c>
      <c r="B16" s="200" t="s">
        <v>458</v>
      </c>
    </row>
    <row r="17" spans="1:2">
      <c r="A17" s="200" t="s">
        <v>459</v>
      </c>
      <c r="B17" s="200" t="s">
        <v>460</v>
      </c>
    </row>
    <row r="18" spans="1:2">
      <c r="A18" s="200" t="s">
        <v>461</v>
      </c>
      <c r="B18" s="200" t="s">
        <v>462</v>
      </c>
    </row>
    <row r="19" spans="1:2">
      <c r="A19" s="200" t="s">
        <v>463</v>
      </c>
      <c r="B19" s="200" t="s">
        <v>464</v>
      </c>
    </row>
    <row r="20" spans="1:2">
      <c r="A20" s="200" t="s">
        <v>465</v>
      </c>
      <c r="B20" s="200" t="s">
        <v>466</v>
      </c>
    </row>
    <row r="21" spans="1:2">
      <c r="A21" s="200" t="s">
        <v>467</v>
      </c>
      <c r="B21" s="200" t="s">
        <v>468</v>
      </c>
    </row>
    <row r="22" spans="1:2">
      <c r="A22" s="200" t="s">
        <v>469</v>
      </c>
      <c r="B22" s="200" t="s">
        <v>470</v>
      </c>
    </row>
    <row r="24" spans="1:2">
      <c r="A24" s="20" t="s">
        <v>471</v>
      </c>
      <c r="B24" s="200"/>
    </row>
    <row r="25" spans="1:2" ht="42.75">
      <c r="A25" s="200" t="s">
        <v>472</v>
      </c>
      <c r="B25" s="200" t="s">
        <v>473</v>
      </c>
    </row>
    <row r="26" spans="1:2">
      <c r="A26" s="20"/>
      <c r="B26" s="200"/>
    </row>
    <row r="27" spans="1:2" ht="57">
      <c r="A27" s="200" t="s">
        <v>474</v>
      </c>
      <c r="B27" s="200" t="s">
        <v>475</v>
      </c>
    </row>
    <row r="29" spans="1:2" ht="42.75">
      <c r="A29" s="200" t="s">
        <v>476</v>
      </c>
      <c r="B29" s="200" t="s">
        <v>477</v>
      </c>
    </row>
    <row r="31" spans="1:2" ht="28.5">
      <c r="A31" s="200" t="s">
        <v>478</v>
      </c>
      <c r="B31" s="200" t="s">
        <v>479</v>
      </c>
    </row>
    <row r="33" spans="1:2" ht="28.5">
      <c r="A33" s="200" t="s">
        <v>480</v>
      </c>
      <c r="B33" s="200" t="s">
        <v>481</v>
      </c>
    </row>
    <row r="34" spans="1:2">
      <c r="A34" s="200"/>
      <c r="B34" s="200" t="s">
        <v>482</v>
      </c>
    </row>
    <row r="35" spans="1:2" ht="28.5">
      <c r="A35" s="200" t="s">
        <v>483</v>
      </c>
      <c r="B35" s="200" t="s">
        <v>484</v>
      </c>
    </row>
    <row r="36" spans="1:2">
      <c r="A36" s="200"/>
      <c r="B36" s="200" t="s">
        <v>482</v>
      </c>
    </row>
    <row r="37" spans="1:2" ht="28.5">
      <c r="A37" s="200" t="s">
        <v>485</v>
      </c>
      <c r="B37" s="200" t="s">
        <v>486</v>
      </c>
    </row>
    <row r="38" spans="1:2">
      <c r="A38" s="200"/>
      <c r="B38" s="200" t="s">
        <v>482</v>
      </c>
    </row>
    <row r="39" spans="1:2" ht="57">
      <c r="A39" s="200" t="s">
        <v>487</v>
      </c>
      <c r="B39" s="200" t="s">
        <v>488</v>
      </c>
    </row>
    <row r="40" spans="1:2">
      <c r="A40" s="200"/>
      <c r="B40" s="200" t="s">
        <v>482</v>
      </c>
    </row>
    <row r="41" spans="1:2" ht="28.5">
      <c r="A41" s="200" t="s">
        <v>489</v>
      </c>
      <c r="B41" s="200" t="s">
        <v>490</v>
      </c>
    </row>
    <row r="43" spans="1:2" ht="28.5">
      <c r="A43" s="200" t="s">
        <v>491</v>
      </c>
      <c r="B43" s="200" t="s">
        <v>492</v>
      </c>
    </row>
    <row r="44" spans="1:2">
      <c r="A44" s="200"/>
      <c r="B44" s="200" t="s">
        <v>482</v>
      </c>
    </row>
    <row r="45" spans="1:2">
      <c r="A45" s="200" t="s">
        <v>493</v>
      </c>
      <c r="B45" s="200" t="s">
        <v>494</v>
      </c>
    </row>
    <row r="46" spans="1:2">
      <c r="A46" s="200"/>
      <c r="B46" s="200" t="s">
        <v>482</v>
      </c>
    </row>
    <row r="47" spans="1:2" ht="28.5">
      <c r="A47" s="200" t="s">
        <v>495</v>
      </c>
      <c r="B47" s="200" t="s">
        <v>496</v>
      </c>
    </row>
    <row r="49" spans="1:2" ht="42.75">
      <c r="A49" s="200" t="s">
        <v>497</v>
      </c>
      <c r="B49" s="200" t="s">
        <v>498</v>
      </c>
    </row>
    <row r="50" spans="1:2">
      <c r="A50" s="200"/>
      <c r="B50" s="200"/>
    </row>
    <row r="51" spans="1:2" ht="74.650000000000006" customHeight="1">
      <c r="A51" s="200" t="s">
        <v>499</v>
      </c>
      <c r="B51" s="200" t="s">
        <v>500</v>
      </c>
    </row>
    <row r="52" spans="1:2">
      <c r="A52" s="200"/>
      <c r="B52" s="200" t="s">
        <v>482</v>
      </c>
    </row>
    <row r="53" spans="1:2" ht="28.5">
      <c r="A53" s="200" t="s">
        <v>501</v>
      </c>
      <c r="B53" s="200" t="s">
        <v>502</v>
      </c>
    </row>
    <row r="54" spans="1:2">
      <c r="A54" s="200"/>
      <c r="B54" s="200" t="s">
        <v>482</v>
      </c>
    </row>
    <row r="55" spans="1:2" ht="28.5">
      <c r="A55" s="200" t="s">
        <v>503</v>
      </c>
      <c r="B55" s="200" t="s">
        <v>504</v>
      </c>
    </row>
    <row r="56" spans="1:2" ht="57">
      <c r="A56" s="200" t="s">
        <v>505</v>
      </c>
      <c r="B56" s="200" t="s">
        <v>506</v>
      </c>
    </row>
    <row r="57" spans="1:2" ht="28.5">
      <c r="A57" s="520" t="s">
        <v>507</v>
      </c>
      <c r="B57" s="200" t="s">
        <v>508</v>
      </c>
    </row>
    <row r="58" spans="1:2" ht="42.75">
      <c r="A58" s="520"/>
      <c r="B58" s="37" t="s">
        <v>509</v>
      </c>
    </row>
    <row r="59" spans="1:2">
      <c r="A59" s="205" t="s">
        <v>510</v>
      </c>
      <c r="B59" s="200" t="s">
        <v>511</v>
      </c>
    </row>
    <row r="60" spans="1:2" ht="28.5">
      <c r="A60" s="205" t="s">
        <v>512</v>
      </c>
      <c r="B60" s="200" t="s">
        <v>513</v>
      </c>
    </row>
    <row r="61" spans="1:2" ht="57">
      <c r="A61" s="205" t="s">
        <v>514</v>
      </c>
      <c r="B61" s="200" t="s">
        <v>515</v>
      </c>
    </row>
    <row r="63" spans="1:2" ht="57">
      <c r="A63" s="200" t="s">
        <v>516</v>
      </c>
      <c r="B63" s="200" t="s">
        <v>517</v>
      </c>
    </row>
    <row r="66" spans="1:2" ht="142.5">
      <c r="A66" s="200" t="s">
        <v>518</v>
      </c>
      <c r="B66" s="200" t="s">
        <v>519</v>
      </c>
    </row>
    <row r="68" spans="1:2" ht="42.75">
      <c r="A68" s="200" t="s">
        <v>520</v>
      </c>
      <c r="B68" s="200" t="s">
        <v>521</v>
      </c>
    </row>
    <row r="70" spans="1:2" ht="42.75">
      <c r="A70" s="200" t="s">
        <v>522</v>
      </c>
      <c r="B70" s="200" t="s">
        <v>523</v>
      </c>
    </row>
    <row r="72" spans="1:2" ht="99.75">
      <c r="A72" s="200" t="s">
        <v>524</v>
      </c>
      <c r="B72" s="200" t="s">
        <v>525</v>
      </c>
    </row>
    <row r="73" spans="1:2">
      <c r="A73" s="200"/>
      <c r="B73" s="200" t="s">
        <v>482</v>
      </c>
    </row>
    <row r="74" spans="1:2">
      <c r="A74" s="200" t="s">
        <v>526</v>
      </c>
      <c r="B74" s="200" t="s">
        <v>527</v>
      </c>
    </row>
    <row r="76" spans="1:2" ht="42.75">
      <c r="A76" s="200" t="s">
        <v>528</v>
      </c>
      <c r="B76" s="200" t="s">
        <v>529</v>
      </c>
    </row>
    <row r="78" spans="1:2" ht="57">
      <c r="A78" s="200" t="s">
        <v>530</v>
      </c>
      <c r="B78" s="200" t="s">
        <v>531</v>
      </c>
    </row>
    <row r="80" spans="1:2" ht="28.5">
      <c r="A80" s="200" t="s">
        <v>532</v>
      </c>
      <c r="B80" s="200" t="s">
        <v>533</v>
      </c>
    </row>
    <row r="82" spans="1:2" ht="42.75">
      <c r="A82" s="200" t="s">
        <v>534</v>
      </c>
      <c r="B82" s="200" t="s">
        <v>535</v>
      </c>
    </row>
    <row r="84" spans="1:2" ht="57">
      <c r="A84" s="200" t="s">
        <v>536</v>
      </c>
      <c r="B84" s="200" t="s">
        <v>537</v>
      </c>
    </row>
    <row r="86" spans="1:2">
      <c r="A86" s="200" t="s">
        <v>538</v>
      </c>
      <c r="B86" s="200" t="s">
        <v>539</v>
      </c>
    </row>
    <row r="88" spans="1:2" ht="42.75">
      <c r="A88" s="200" t="s">
        <v>540</v>
      </c>
      <c r="B88" s="200" t="s">
        <v>541</v>
      </c>
    </row>
    <row r="89" spans="1:2">
      <c r="A89" s="200"/>
      <c r="B89" s="200"/>
    </row>
    <row r="90" spans="1:2" ht="28.5">
      <c r="A90" s="200" t="s">
        <v>542</v>
      </c>
      <c r="B90" s="200" t="s">
        <v>543</v>
      </c>
    </row>
    <row r="92" spans="1:2" ht="28.5">
      <c r="A92" s="200" t="s">
        <v>544</v>
      </c>
      <c r="B92" s="200" t="s">
        <v>545</v>
      </c>
    </row>
    <row r="93" spans="1:2">
      <c r="A93" s="200"/>
      <c r="B93" s="200" t="s">
        <v>482</v>
      </c>
    </row>
    <row r="94" spans="1:2" ht="71.25">
      <c r="A94" s="200" t="s">
        <v>546</v>
      </c>
      <c r="B94" s="200" t="s">
        <v>547</v>
      </c>
    </row>
    <row r="95" spans="1:2">
      <c r="A95" s="200"/>
      <c r="B95" s="200" t="s">
        <v>482</v>
      </c>
    </row>
    <row r="96" spans="1:2" ht="28.5">
      <c r="A96" s="200" t="s">
        <v>548</v>
      </c>
      <c r="B96" s="200" t="s">
        <v>549</v>
      </c>
    </row>
    <row r="97" spans="1:2">
      <c r="A97" s="200"/>
      <c r="B97" s="200" t="s">
        <v>482</v>
      </c>
    </row>
    <row r="98" spans="1:2" ht="57">
      <c r="A98" s="200" t="s">
        <v>550</v>
      </c>
      <c r="B98" s="200" t="s">
        <v>551</v>
      </c>
    </row>
  </sheetData>
  <mergeCells count="1">
    <mergeCell ref="A57:A58"/>
  </mergeCells>
  <phoneticPr fontId="7" type="noConversion"/>
  <pageMargins left="0.75" right="0.75" top="1" bottom="1" header="0.5" footer="0.5"/>
  <pageSetup paperSize="9" scale="84" orientation="portrait" horizontalDpi="4294967294"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B43"/>
  <sheetViews>
    <sheetView view="pageBreakPreview" zoomScaleNormal="75" zoomScaleSheetLayoutView="100" workbookViewId="0">
      <selection activeCell="B1" sqref="B1"/>
    </sheetView>
  </sheetViews>
  <sheetFormatPr defaultColWidth="9" defaultRowHeight="12.75"/>
  <cols>
    <col min="1" max="1" width="40.28515625" style="4" customWidth="1"/>
    <col min="2" max="2" width="46.28515625" style="4" customWidth="1"/>
    <col min="3" max="16384" width="9" style="2"/>
  </cols>
  <sheetData>
    <row r="1" spans="1:2" ht="163.5" customHeight="1">
      <c r="A1" s="247"/>
      <c r="B1" s="297" t="s">
        <v>1363</v>
      </c>
    </row>
    <row r="2" spans="1:2" ht="14.25">
      <c r="A2" s="298" t="s">
        <v>552</v>
      </c>
      <c r="B2" s="299"/>
    </row>
    <row r="3" spans="1:2" ht="14.25">
      <c r="A3" s="300" t="s">
        <v>553</v>
      </c>
      <c r="B3" s="301" t="str">
        <f>[3]Cover!D3</f>
        <v>Czernin-Kinsky Scottish Company Limited</v>
      </c>
    </row>
    <row r="4" spans="1:2" ht="14.25">
      <c r="A4" s="300" t="s">
        <v>554</v>
      </c>
      <c r="B4" s="301" t="str">
        <f>[3]Cover!D8</f>
        <v>SA-PEFC-FM/COC-005340</v>
      </c>
    </row>
    <row r="5" spans="1:2" ht="14.25">
      <c r="A5" s="300" t="s">
        <v>41</v>
      </c>
      <c r="B5" s="301" t="s">
        <v>631</v>
      </c>
    </row>
    <row r="6" spans="1:2" ht="14.25">
      <c r="A6" s="300" t="s">
        <v>1364</v>
      </c>
      <c r="B6" s="301">
        <f>'[3]1 Basic info'!$C$92</f>
        <v>1</v>
      </c>
    </row>
    <row r="7" spans="1:2" ht="14.25">
      <c r="A7" s="300" t="s">
        <v>1365</v>
      </c>
      <c r="B7" s="301">
        <v>4125</v>
      </c>
    </row>
    <row r="8" spans="1:2" ht="14.25">
      <c r="A8" s="302" t="s">
        <v>556</v>
      </c>
      <c r="B8" s="303" t="s">
        <v>1260</v>
      </c>
    </row>
    <row r="9" spans="1:2" ht="14.25">
      <c r="A9" s="304"/>
      <c r="B9" s="304"/>
    </row>
    <row r="10" spans="1:2" ht="14.25">
      <c r="A10" s="305" t="s">
        <v>557</v>
      </c>
      <c r="B10" s="370"/>
    </row>
    <row r="11" spans="1:2" ht="14.25">
      <c r="A11" s="369" t="s">
        <v>558</v>
      </c>
      <c r="B11" s="136" t="s">
        <v>5</v>
      </c>
    </row>
    <row r="12" spans="1:2" ht="14.25">
      <c r="A12" s="369" t="s">
        <v>1366</v>
      </c>
      <c r="B12" s="136" t="s">
        <v>1498</v>
      </c>
    </row>
    <row r="13" spans="1:2" ht="14.25">
      <c r="A13" s="369" t="s">
        <v>559</v>
      </c>
      <c r="B13" s="481" t="str">
        <f>Cover!E16</f>
        <v>Gus Hellier</v>
      </c>
    </row>
    <row r="14" spans="1:2" ht="28.5">
      <c r="A14" s="35" t="s">
        <v>1367</v>
      </c>
      <c r="B14" s="482" t="str">
        <f>Cover!F16</f>
        <v>John Rogers</v>
      </c>
    </row>
    <row r="15" spans="1:2" ht="14.25">
      <c r="A15" s="304"/>
      <c r="B15" s="304"/>
    </row>
    <row r="16" spans="1:2" s="248" customFormat="1" ht="14.25">
      <c r="A16" s="305" t="s">
        <v>560</v>
      </c>
      <c r="B16" s="370"/>
    </row>
    <row r="17" spans="1:2" s="248" customFormat="1" ht="14.25">
      <c r="A17" s="369" t="s">
        <v>1368</v>
      </c>
      <c r="B17" s="136" t="s">
        <v>197</v>
      </c>
    </row>
    <row r="18" spans="1:2" s="248" customFormat="1" ht="14.25">
      <c r="A18" s="369" t="s">
        <v>1369</v>
      </c>
      <c r="B18" s="136">
        <v>0</v>
      </c>
    </row>
    <row r="19" spans="1:2" s="248" customFormat="1" ht="14.25">
      <c r="A19" s="369" t="s">
        <v>1370</v>
      </c>
      <c r="B19" s="136">
        <v>0</v>
      </c>
    </row>
    <row r="20" spans="1:2" s="248" customFormat="1" ht="14.25">
      <c r="A20" s="369" t="s">
        <v>1371</v>
      </c>
      <c r="B20" s="136">
        <v>0</v>
      </c>
    </row>
    <row r="21" spans="1:2" s="248" customFormat="1" ht="14.25">
      <c r="A21" s="369" t="s">
        <v>561</v>
      </c>
      <c r="B21" s="136" t="s">
        <v>1507</v>
      </c>
    </row>
    <row r="22" spans="1:2" s="248" customFormat="1" ht="14.25">
      <c r="A22" s="309" t="s">
        <v>562</v>
      </c>
      <c r="B22" s="40" t="s">
        <v>563</v>
      </c>
    </row>
    <row r="23" spans="1:2" s="248" customFormat="1" ht="14.25">
      <c r="A23" s="304"/>
      <c r="B23" s="304"/>
    </row>
    <row r="24" spans="1:2" s="248" customFormat="1" ht="14.25">
      <c r="A24" s="305" t="s">
        <v>1372</v>
      </c>
      <c r="B24" s="306"/>
    </row>
    <row r="25" spans="1:2" s="248" customFormat="1" ht="42.75">
      <c r="A25" s="521" t="s">
        <v>1373</v>
      </c>
      <c r="B25" s="390" t="s">
        <v>1516</v>
      </c>
    </row>
    <row r="26" spans="1:2" s="248" customFormat="1" ht="14.25">
      <c r="A26" s="522"/>
      <c r="B26" s="38"/>
    </row>
    <row r="27" spans="1:2" s="248" customFormat="1" ht="14.25">
      <c r="A27" s="307"/>
      <c r="B27" s="308"/>
    </row>
    <row r="28" spans="1:2" s="248" customFormat="1" ht="14.25">
      <c r="A28" s="309" t="s">
        <v>1360</v>
      </c>
      <c r="B28" s="378" t="s">
        <v>1619</v>
      </c>
    </row>
    <row r="29" spans="1:2" s="248" customFormat="1" ht="14.25">
      <c r="A29" s="250"/>
      <c r="B29" s="203"/>
    </row>
    <row r="30" spans="1:2" s="248" customFormat="1" ht="14.25">
      <c r="A30" s="305" t="s">
        <v>1358</v>
      </c>
      <c r="B30" s="306"/>
    </row>
    <row r="31" spans="1:2" s="4" customFormat="1" ht="14.25">
      <c r="A31" s="522" t="s">
        <v>564</v>
      </c>
      <c r="B31" s="38" t="s">
        <v>1374</v>
      </c>
    </row>
    <row r="32" spans="1:2" s="4" customFormat="1" ht="14.25">
      <c r="A32" s="522"/>
      <c r="B32" s="38"/>
    </row>
    <row r="33" spans="1:2" s="4" customFormat="1" ht="14.25">
      <c r="A33" s="522"/>
      <c r="B33" s="310"/>
    </row>
    <row r="34" spans="1:2" s="4" customFormat="1" ht="45.75" customHeight="1">
      <c r="A34" s="307" t="s">
        <v>553</v>
      </c>
      <c r="B34" s="250" t="str">
        <f>B14</f>
        <v>John Rogers</v>
      </c>
    </row>
    <row r="35" spans="1:2" s="4" customFormat="1" ht="58.5" customHeight="1">
      <c r="A35" s="555" t="s">
        <v>1621</v>
      </c>
      <c r="B35" s="556" t="s">
        <v>1620</v>
      </c>
    </row>
    <row r="36" spans="1:2" ht="14.25">
      <c r="A36" s="309" t="s">
        <v>1360</v>
      </c>
      <c r="B36" s="557">
        <v>44838</v>
      </c>
    </row>
    <row r="37" spans="1:2" s="311" customFormat="1" ht="10.5" customHeight="1">
      <c r="A37" s="248"/>
      <c r="B37" s="248"/>
    </row>
    <row r="38" spans="1:2" s="311" customFormat="1" ht="10.5" customHeight="1">
      <c r="A38" s="523" t="s">
        <v>10</v>
      </c>
      <c r="B38" s="523"/>
    </row>
    <row r="39" spans="1:2" s="311" customFormat="1" ht="10.5">
      <c r="A39" s="485" t="s">
        <v>11</v>
      </c>
      <c r="B39" s="485"/>
    </row>
    <row r="40" spans="1:2" s="311" customFormat="1" ht="10.5">
      <c r="A40" s="485" t="s">
        <v>1375</v>
      </c>
      <c r="B40" s="485"/>
    </row>
    <row r="41" spans="1:2" s="311" customFormat="1" ht="10.5">
      <c r="A41" s="249"/>
      <c r="B41" s="249"/>
    </row>
    <row r="42" spans="1:2" s="311" customFormat="1" ht="10.5">
      <c r="A42" s="485" t="s">
        <v>13</v>
      </c>
      <c r="B42" s="485"/>
    </row>
    <row r="43" spans="1:2">
      <c r="A43" s="485" t="s">
        <v>14</v>
      </c>
      <c r="B43" s="485"/>
    </row>
  </sheetData>
  <sheetProtection formatCells="0" formatColumns="0" formatRows="0" insertColumns="0" insertRows="0" insertHyperlinks="0" deleteColumns="0" deleteRows="0" sort="0" autoFilter="0" pivotTables="0"/>
  <mergeCells count="7">
    <mergeCell ref="A25:A26"/>
    <mergeCell ref="A31:A33"/>
    <mergeCell ref="A42:B42"/>
    <mergeCell ref="A43:B43"/>
    <mergeCell ref="A38:B38"/>
    <mergeCell ref="A39:B39"/>
    <mergeCell ref="A40:B40"/>
  </mergeCells>
  <phoneticPr fontId="7" type="noConversion"/>
  <conditionalFormatting sqref="B27">
    <cfRule type="containsText" dxfId="4" priority="6" operator="containsText" text="I recommend the certification decision is referred to the SA Certification Committee for approval.">
      <formula>NOT(ISERROR(SEARCH("I recommend the certification decision is referred to the SA Certification Committee for approval.",B27)))</formula>
    </cfRule>
    <cfRule type="containsText" dxfId="3" priority="7"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reason).",B27)))</formula>
    </cfRule>
  </conditionalFormatting>
  <conditionalFormatting sqref="B34">
    <cfRule type="containsText" dxfId="2" priority="5" operator="containsText" text="Not Approved">
      <formula>NOT(ISERROR(SEARCH("Not Approved",B34)))</formula>
    </cfRule>
  </conditionalFormatting>
  <conditionalFormatting sqref="B25">
    <cfRule type="containsText" dxfId="1" priority="1" operator="containsText" text="I recommend the certification decision is referred to the SA Certification Committee for approval.">
      <formula>NOT(ISERROR(SEARCH("I recommend the certification decision is referred to the SA Certification Committee for approval.",B25)))</formula>
    </cfRule>
    <cfRule type="containsText" dxfId="0" priority="2"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reason).",B25)))</formula>
    </cfRule>
  </conditionalFormatting>
  <dataValidations count="3">
    <dataValidation type="list" allowBlank="1" showInputMessage="1" showErrorMessage="1" prompt="Select Approved or Not Approved from the drop down list" sqref="B34" xr:uid="{00000000-0002-0000-0E00-000000000000}">
      <formula1>$D$32:$D$33</formula1>
    </dataValidation>
    <dataValidation type="list" allowBlank="1" showInputMessage="1" showErrorMessage="1" prompt="Select a recommendation from the drop down list" sqref="B30" xr:uid="{00000000-0002-0000-0E00-000001000000}">
      <formula1>$D$47:$D$48</formula1>
    </dataValidation>
    <dataValidation type="list" allowBlank="1" showInputMessage="1" showErrorMessage="1" prompt="Select a recommendation from the drop down list" sqref="B27 B25" xr:uid="{00000000-0002-0000-0E00-000002000000}">
      <formula1>$D$46:$D$48</formula1>
    </dataValidation>
  </dataValidations>
  <pageMargins left="0.75" right="0.75" top="1" bottom="1" header="0.5" footer="0.5"/>
  <pageSetup paperSize="9" scale="81" orientation="portrait" horizontalDpi="4294967294"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N102"/>
  <sheetViews>
    <sheetView view="pageBreakPreview" zoomScaleNormal="100" zoomScaleSheetLayoutView="100" workbookViewId="0">
      <selection activeCell="B1" sqref="B1:C1"/>
    </sheetView>
  </sheetViews>
  <sheetFormatPr defaultColWidth="8" defaultRowHeight="12.75"/>
  <cols>
    <col min="1" max="1" width="23.28515625" style="42" customWidth="1"/>
    <col min="2" max="2" width="21.7109375" style="42" customWidth="1"/>
    <col min="3" max="3" width="15.28515625" style="41" customWidth="1"/>
    <col min="4" max="4" width="40.5703125" style="41" customWidth="1"/>
    <col min="5" max="12" width="8" style="41" customWidth="1"/>
    <col min="13" max="16384" width="8" style="42"/>
  </cols>
  <sheetData>
    <row r="1" spans="1:66" ht="143.25" customHeight="1">
      <c r="A1" s="286"/>
      <c r="B1" s="524" t="s">
        <v>1349</v>
      </c>
      <c r="C1" s="524"/>
      <c r="D1" s="380"/>
      <c r="E1" s="287"/>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row>
    <row r="2" spans="1:66" ht="9.75" customHeight="1">
      <c r="A2" s="43"/>
      <c r="B2" s="43"/>
      <c r="C2" s="44"/>
      <c r="D2" s="44"/>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row>
    <row r="3" spans="1:66">
      <c r="A3" s="525" t="s">
        <v>1350</v>
      </c>
      <c r="B3" s="525"/>
      <c r="C3" s="525"/>
      <c r="D3" s="525"/>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row>
    <row r="4" spans="1:66" ht="14.25" customHeight="1">
      <c r="A4" s="525"/>
      <c r="B4" s="525"/>
      <c r="C4" s="525"/>
      <c r="D4" s="525"/>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row>
    <row r="5" spans="1:66" ht="25.5" customHeight="1">
      <c r="A5" s="525" t="s">
        <v>1351</v>
      </c>
      <c r="B5" s="525"/>
      <c r="C5" s="525"/>
      <c r="D5" s="525"/>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row>
    <row r="6" spans="1:66" s="47" customFormat="1" ht="14.25">
      <c r="A6" s="526" t="s">
        <v>552</v>
      </c>
      <c r="B6" s="526"/>
      <c r="C6" s="526"/>
      <c r="D6" s="45"/>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row>
    <row r="7" spans="1:66" s="47" customFormat="1" ht="14.25">
      <c r="A7" s="45" t="s">
        <v>553</v>
      </c>
      <c r="B7" s="527" t="str">
        <f>[3]Cover!$D$5</f>
        <v>Czernin-Kinsky Scottish Company Limited</v>
      </c>
      <c r="C7" s="527"/>
      <c r="D7" s="527"/>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row>
    <row r="8" spans="1:66" s="47" customFormat="1" ht="14.25">
      <c r="A8" s="45" t="s">
        <v>555</v>
      </c>
      <c r="B8" s="527" t="str">
        <f>'[3]1 Basic info'!$C$15</f>
        <v>Cornharrow, Dalry, Castle Douglas, DG7 3AS</v>
      </c>
      <c r="C8" s="527"/>
      <c r="D8" s="527"/>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row>
    <row r="9" spans="1:66" s="47" customFormat="1" ht="14.25">
      <c r="A9" s="45" t="s">
        <v>41</v>
      </c>
      <c r="B9" s="252" t="s">
        <v>631</v>
      </c>
      <c r="C9" s="252"/>
      <c r="D9" s="252"/>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row>
    <row r="10" spans="1:66" s="47" customFormat="1" ht="14.25">
      <c r="A10" s="45" t="s">
        <v>554</v>
      </c>
      <c r="B10" s="527" t="str">
        <f>[3]Cover!D8</f>
        <v>SA-PEFC-FM/COC-005340</v>
      </c>
      <c r="C10" s="527"/>
      <c r="D10" s="252"/>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row>
    <row r="11" spans="1:66" s="47" customFormat="1" ht="14.25">
      <c r="A11" s="45" t="s">
        <v>62</v>
      </c>
      <c r="B11" s="527" t="str">
        <f>'[3]1 Basic info'!$C$25</f>
        <v>Single</v>
      </c>
      <c r="C11" s="527"/>
      <c r="D11" s="252"/>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row>
    <row r="12" spans="1:66" s="47" customFormat="1" ht="14.25">
      <c r="A12" s="45" t="s">
        <v>566</v>
      </c>
      <c r="B12" s="48">
        <f>Cover!D10</f>
        <v>44481</v>
      </c>
      <c r="C12" s="252" t="s">
        <v>567</v>
      </c>
      <c r="D12" s="48">
        <f>Cover!D11</f>
        <v>46306</v>
      </c>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row>
    <row r="13" spans="1:66" ht="9.75" customHeight="1">
      <c r="A13" s="45"/>
      <c r="B13" s="252"/>
      <c r="C13" s="288"/>
      <c r="D13" s="49"/>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row>
    <row r="14" spans="1:66" ht="18" customHeight="1">
      <c r="A14" s="526" t="s">
        <v>568</v>
      </c>
      <c r="B14" s="526"/>
      <c r="C14" s="526"/>
      <c r="D14" s="526"/>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row>
    <row r="15" spans="1:66" s="53" customFormat="1" ht="14.25">
      <c r="A15" s="50" t="s">
        <v>1352</v>
      </c>
      <c r="B15" s="51" t="s">
        <v>1353</v>
      </c>
      <c r="C15" s="51" t="s">
        <v>569</v>
      </c>
      <c r="D15" s="51" t="s">
        <v>1354</v>
      </c>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row>
    <row r="16" spans="1:66" s="55" customFormat="1" ht="139.5" customHeight="1">
      <c r="A16" s="289" t="s">
        <v>1355</v>
      </c>
      <c r="B16" s="289" t="s">
        <v>1356</v>
      </c>
      <c r="C16" s="289">
        <v>1000</v>
      </c>
      <c r="D16" s="558" t="s">
        <v>1494</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row>
    <row r="17" spans="1:66" s="55" customFormat="1" ht="139.5" customHeight="1">
      <c r="A17" s="289" t="s">
        <v>1355</v>
      </c>
      <c r="B17" s="289" t="s">
        <v>1357</v>
      </c>
      <c r="C17" s="289">
        <v>2000</v>
      </c>
      <c r="D17" s="558" t="s">
        <v>1494</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row>
    <row r="18" spans="1:66" ht="14.25">
      <c r="A18" s="252"/>
      <c r="B18" s="56"/>
      <c r="C18" s="49"/>
      <c r="D18" s="57"/>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row>
    <row r="19" spans="1:66" ht="14.25">
      <c r="A19" s="290" t="s">
        <v>1358</v>
      </c>
      <c r="B19" s="291"/>
      <c r="C19" s="292"/>
      <c r="D19" s="293"/>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row>
    <row r="20" spans="1:66" ht="15.75" customHeight="1">
      <c r="A20" s="528" t="s">
        <v>553</v>
      </c>
      <c r="B20" s="527"/>
      <c r="C20" s="529" t="s">
        <v>1495</v>
      </c>
      <c r="D20" s="530"/>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row>
    <row r="21" spans="1:66" ht="37.5" customHeight="1">
      <c r="A21" s="528" t="s">
        <v>1359</v>
      </c>
      <c r="B21" s="527"/>
      <c r="C21" s="531"/>
      <c r="D21" s="532"/>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row>
    <row r="22" spans="1:66" ht="14.25">
      <c r="A22" s="533" t="s">
        <v>1360</v>
      </c>
      <c r="B22" s="534"/>
      <c r="C22" s="379">
        <v>44454</v>
      </c>
      <c r="D22" s="294"/>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row>
    <row r="23" spans="1:66" ht="14.25">
      <c r="A23" s="45"/>
      <c r="B23" s="45"/>
      <c r="C23" s="295"/>
      <c r="D23" s="296"/>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row>
    <row r="24" spans="1:66">
      <c r="A24" s="536" t="s">
        <v>1361</v>
      </c>
      <c r="B24" s="536"/>
      <c r="C24" s="536"/>
      <c r="D24" s="536"/>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row>
    <row r="25" spans="1:66">
      <c r="A25" s="535" t="s">
        <v>11</v>
      </c>
      <c r="B25" s="535"/>
      <c r="C25" s="535"/>
      <c r="D25" s="535"/>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row>
    <row r="26" spans="1:66">
      <c r="A26" s="535" t="s">
        <v>565</v>
      </c>
      <c r="B26" s="535"/>
      <c r="C26" s="535"/>
      <c r="D26" s="535"/>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row>
    <row r="27" spans="1:66" ht="13.5" customHeight="1">
      <c r="A27" s="251"/>
      <c r="B27" s="251"/>
      <c r="C27" s="251"/>
      <c r="D27" s="25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row>
    <row r="28" spans="1:66">
      <c r="A28" s="535" t="s">
        <v>13</v>
      </c>
      <c r="B28" s="535"/>
      <c r="C28" s="535"/>
      <c r="D28" s="535"/>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row>
    <row r="29" spans="1:66">
      <c r="A29" s="535" t="s">
        <v>14</v>
      </c>
      <c r="B29" s="535"/>
      <c r="C29" s="535"/>
      <c r="D29" s="535"/>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row>
    <row r="30" spans="1:66">
      <c r="A30" s="535" t="s">
        <v>1362</v>
      </c>
      <c r="B30" s="535"/>
      <c r="C30" s="535"/>
      <c r="D30" s="535"/>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row>
    <row r="31" spans="1:66">
      <c r="A31" s="41"/>
      <c r="B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row>
    <row r="32" spans="1:66">
      <c r="A32" s="41"/>
      <c r="B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row>
    <row r="33" spans="1:66">
      <c r="A33" s="41"/>
      <c r="B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row>
    <row r="34" spans="1:66">
      <c r="A34" s="41"/>
      <c r="B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row>
    <row r="35" spans="1:66" s="41" customFormat="1"/>
    <row r="36" spans="1:66" s="41" customFormat="1"/>
    <row r="37" spans="1:66" s="41" customFormat="1"/>
    <row r="38" spans="1:66" s="41" customFormat="1"/>
    <row r="39" spans="1:66" s="41" customFormat="1"/>
    <row r="40" spans="1:66" s="41" customFormat="1"/>
    <row r="41" spans="1:66" s="41" customFormat="1"/>
    <row r="42" spans="1:66" s="41" customFormat="1"/>
    <row r="43" spans="1:66" s="41" customFormat="1"/>
    <row r="44" spans="1:66" s="41" customFormat="1"/>
    <row r="45" spans="1:66" s="41" customFormat="1"/>
    <row r="46" spans="1:66" s="41" customFormat="1"/>
    <row r="47" spans="1:66" s="41" customFormat="1"/>
    <row r="48" spans="1:66" s="41" customFormat="1"/>
    <row r="49" spans="1:31" s="41" customFormat="1"/>
    <row r="50" spans="1:31" s="41" customFormat="1"/>
    <row r="51" spans="1:31" s="41" customFormat="1"/>
    <row r="52" spans="1:31" s="41" customFormat="1"/>
    <row r="53" spans="1:31" s="41" customFormat="1"/>
    <row r="54" spans="1:31">
      <c r="A54" s="41"/>
      <c r="B54" s="41"/>
      <c r="M54" s="41"/>
      <c r="N54" s="41"/>
      <c r="O54" s="41"/>
      <c r="P54" s="41"/>
      <c r="Q54" s="41"/>
      <c r="R54" s="41"/>
      <c r="S54" s="41"/>
      <c r="T54" s="41"/>
      <c r="U54" s="41"/>
      <c r="V54" s="41"/>
      <c r="W54" s="41"/>
      <c r="X54" s="41"/>
      <c r="Y54" s="41"/>
      <c r="Z54" s="41"/>
      <c r="AA54" s="41"/>
      <c r="AB54" s="41"/>
      <c r="AC54" s="41"/>
      <c r="AD54" s="41"/>
      <c r="AE54" s="41"/>
    </row>
    <row r="55" spans="1:31">
      <c r="A55" s="41"/>
      <c r="B55" s="41"/>
      <c r="M55" s="41"/>
      <c r="N55" s="41"/>
      <c r="O55" s="41"/>
      <c r="P55" s="41"/>
      <c r="Q55" s="41"/>
      <c r="R55" s="41"/>
      <c r="S55" s="41"/>
      <c r="T55" s="41"/>
      <c r="U55" s="41"/>
      <c r="V55" s="41"/>
      <c r="W55" s="41"/>
      <c r="X55" s="41"/>
      <c r="Y55" s="41"/>
      <c r="Z55" s="41"/>
      <c r="AA55" s="41"/>
      <c r="AB55" s="41"/>
      <c r="AC55" s="41"/>
      <c r="AD55" s="41"/>
      <c r="AE55" s="41"/>
    </row>
    <row r="56" spans="1:31">
      <c r="A56" s="41"/>
      <c r="B56" s="41"/>
      <c r="M56" s="41"/>
      <c r="N56" s="41"/>
      <c r="O56" s="41"/>
      <c r="P56" s="41"/>
      <c r="Q56" s="41"/>
      <c r="R56" s="41"/>
      <c r="S56" s="41"/>
      <c r="T56" s="41"/>
      <c r="U56" s="41"/>
      <c r="V56" s="41"/>
      <c r="W56" s="41"/>
      <c r="X56" s="41"/>
      <c r="Y56" s="41"/>
      <c r="Z56" s="41"/>
      <c r="AA56" s="41"/>
      <c r="AB56" s="41"/>
      <c r="AC56" s="41"/>
      <c r="AD56" s="41"/>
      <c r="AE56" s="41"/>
    </row>
    <row r="57" spans="1:31">
      <c r="A57" s="41"/>
      <c r="B57" s="41"/>
      <c r="M57" s="41"/>
      <c r="N57" s="41"/>
      <c r="O57" s="41"/>
      <c r="P57" s="41"/>
      <c r="Q57" s="41"/>
      <c r="R57" s="41"/>
      <c r="S57" s="41"/>
      <c r="T57" s="41"/>
      <c r="U57" s="41"/>
      <c r="V57" s="41"/>
      <c r="W57" s="41"/>
      <c r="X57" s="41"/>
      <c r="Y57" s="41"/>
      <c r="Z57" s="41"/>
      <c r="AA57" s="41"/>
      <c r="AB57" s="41"/>
      <c r="AC57" s="41"/>
      <c r="AD57" s="41"/>
      <c r="AE57" s="41"/>
    </row>
    <row r="58" spans="1:31">
      <c r="A58" s="41"/>
      <c r="B58" s="41"/>
      <c r="M58" s="41"/>
      <c r="N58" s="41"/>
      <c r="O58" s="41"/>
      <c r="P58" s="41"/>
      <c r="Q58" s="41"/>
      <c r="R58" s="41"/>
      <c r="S58" s="41"/>
      <c r="T58" s="41"/>
      <c r="U58" s="41"/>
      <c r="V58" s="41"/>
      <c r="W58" s="41"/>
      <c r="X58" s="41"/>
      <c r="Y58" s="41"/>
      <c r="Z58" s="41"/>
      <c r="AA58" s="41"/>
      <c r="AB58" s="41"/>
      <c r="AC58" s="41"/>
      <c r="AD58" s="41"/>
      <c r="AE58" s="41"/>
    </row>
    <row r="59" spans="1:31">
      <c r="A59" s="41"/>
      <c r="B59" s="41"/>
      <c r="M59" s="41"/>
      <c r="N59" s="41"/>
      <c r="O59" s="41"/>
      <c r="P59" s="41"/>
      <c r="Q59" s="41"/>
      <c r="R59" s="41"/>
      <c r="S59" s="41"/>
      <c r="T59" s="41"/>
      <c r="U59" s="41"/>
      <c r="V59" s="41"/>
      <c r="W59" s="41"/>
      <c r="X59" s="41"/>
      <c r="Y59" s="41"/>
      <c r="Z59" s="41"/>
      <c r="AA59" s="41"/>
      <c r="AB59" s="41"/>
      <c r="AC59" s="41"/>
      <c r="AD59" s="41"/>
      <c r="AE59" s="41"/>
    </row>
    <row r="60" spans="1:31">
      <c r="A60" s="41"/>
      <c r="B60" s="41"/>
      <c r="M60" s="41"/>
      <c r="N60" s="41"/>
      <c r="O60" s="41"/>
      <c r="P60" s="41"/>
      <c r="Q60" s="41"/>
      <c r="R60" s="41"/>
      <c r="S60" s="41"/>
      <c r="T60" s="41"/>
      <c r="U60" s="41"/>
      <c r="V60" s="41"/>
      <c r="W60" s="41"/>
      <c r="X60" s="41"/>
      <c r="Y60" s="41"/>
      <c r="Z60" s="41"/>
      <c r="AA60" s="41"/>
      <c r="AB60" s="41"/>
      <c r="AC60" s="41"/>
      <c r="AD60" s="41"/>
      <c r="AE60" s="41"/>
    </row>
    <row r="61" spans="1:31">
      <c r="A61" s="41"/>
      <c r="B61" s="41"/>
      <c r="M61" s="41"/>
      <c r="N61" s="41"/>
      <c r="O61" s="41"/>
      <c r="P61" s="41"/>
      <c r="Q61" s="41"/>
      <c r="R61" s="41"/>
      <c r="S61" s="41"/>
      <c r="T61" s="41"/>
      <c r="U61" s="41"/>
      <c r="V61" s="41"/>
      <c r="W61" s="41"/>
      <c r="X61" s="41"/>
      <c r="Y61" s="41"/>
      <c r="Z61" s="41"/>
      <c r="AA61" s="41"/>
      <c r="AB61" s="41"/>
      <c r="AC61" s="41"/>
      <c r="AD61" s="41"/>
      <c r="AE61" s="41"/>
    </row>
    <row r="62" spans="1:31">
      <c r="A62" s="41"/>
      <c r="B62" s="41"/>
      <c r="M62" s="41"/>
      <c r="N62" s="41"/>
      <c r="O62" s="41"/>
      <c r="P62" s="41"/>
      <c r="Q62" s="41"/>
      <c r="R62" s="41"/>
      <c r="S62" s="41"/>
      <c r="T62" s="41"/>
      <c r="U62" s="41"/>
      <c r="V62" s="41"/>
      <c r="W62" s="41"/>
      <c r="X62" s="41"/>
      <c r="Y62" s="41"/>
      <c r="Z62" s="41"/>
      <c r="AA62" s="41"/>
      <c r="AB62" s="41"/>
      <c r="AC62" s="41"/>
      <c r="AD62" s="41"/>
      <c r="AE62" s="41"/>
    </row>
    <row r="63" spans="1:31">
      <c r="A63" s="41"/>
      <c r="B63" s="41"/>
      <c r="M63" s="41"/>
      <c r="N63" s="41"/>
      <c r="O63" s="41"/>
      <c r="P63" s="41"/>
      <c r="Q63" s="41"/>
      <c r="R63" s="41"/>
      <c r="S63" s="41"/>
      <c r="T63" s="41"/>
      <c r="U63" s="41"/>
      <c r="V63" s="41"/>
      <c r="W63" s="41"/>
      <c r="X63" s="41"/>
      <c r="Y63" s="41"/>
      <c r="Z63" s="41"/>
      <c r="AA63" s="41"/>
      <c r="AB63" s="41"/>
      <c r="AC63" s="41"/>
      <c r="AD63" s="41"/>
      <c r="AE63" s="41"/>
    </row>
    <row r="64" spans="1:31">
      <c r="A64" s="41"/>
      <c r="B64" s="41"/>
      <c r="M64" s="41"/>
      <c r="N64" s="41"/>
      <c r="O64" s="41"/>
      <c r="P64" s="41"/>
      <c r="Q64" s="41"/>
      <c r="R64" s="41"/>
      <c r="S64" s="41"/>
      <c r="T64" s="41"/>
      <c r="U64" s="41"/>
      <c r="V64" s="41"/>
      <c r="W64" s="41"/>
      <c r="X64" s="41"/>
      <c r="Y64" s="41"/>
      <c r="Z64" s="41"/>
      <c r="AA64" s="41"/>
      <c r="AB64" s="41"/>
      <c r="AC64" s="41"/>
      <c r="AD64" s="41"/>
      <c r="AE64" s="41"/>
    </row>
    <row r="65" spans="1:31">
      <c r="A65" s="41"/>
      <c r="B65" s="41"/>
      <c r="M65" s="41"/>
      <c r="N65" s="41"/>
      <c r="O65" s="41"/>
      <c r="P65" s="41"/>
      <c r="Q65" s="41"/>
      <c r="R65" s="41"/>
      <c r="S65" s="41"/>
      <c r="T65" s="41"/>
      <c r="U65" s="41"/>
      <c r="V65" s="41"/>
      <c r="W65" s="41"/>
      <c r="X65" s="41"/>
      <c r="Y65" s="41"/>
      <c r="Z65" s="41"/>
      <c r="AA65" s="41"/>
      <c r="AB65" s="41"/>
      <c r="AC65" s="41"/>
      <c r="AD65" s="41"/>
      <c r="AE65" s="41"/>
    </row>
    <row r="66" spans="1:31">
      <c r="A66" s="41"/>
      <c r="B66" s="41"/>
      <c r="M66" s="41"/>
      <c r="N66" s="41"/>
      <c r="O66" s="41"/>
      <c r="P66" s="41"/>
      <c r="Q66" s="41"/>
      <c r="R66" s="41"/>
      <c r="S66" s="41"/>
      <c r="T66" s="41"/>
      <c r="U66" s="41"/>
      <c r="V66" s="41"/>
      <c r="W66" s="41"/>
      <c r="X66" s="41"/>
      <c r="Y66" s="41"/>
      <c r="Z66" s="41"/>
      <c r="AA66" s="41"/>
      <c r="AB66" s="41"/>
      <c r="AC66" s="41"/>
      <c r="AD66" s="41"/>
      <c r="AE66" s="41"/>
    </row>
    <row r="67" spans="1:31">
      <c r="A67" s="41"/>
      <c r="B67" s="41"/>
      <c r="M67" s="41"/>
      <c r="N67" s="41"/>
      <c r="O67" s="41"/>
      <c r="P67" s="41"/>
      <c r="Q67" s="41"/>
      <c r="R67" s="41"/>
      <c r="S67" s="41"/>
      <c r="T67" s="41"/>
      <c r="U67" s="41"/>
      <c r="V67" s="41"/>
      <c r="W67" s="41"/>
      <c r="X67" s="41"/>
      <c r="Y67" s="41"/>
      <c r="Z67" s="41"/>
      <c r="AA67" s="41"/>
      <c r="AB67" s="41"/>
      <c r="AC67" s="41"/>
      <c r="AD67" s="41"/>
      <c r="AE67" s="41"/>
    </row>
    <row r="68" spans="1:31">
      <c r="A68" s="41"/>
      <c r="B68" s="41"/>
      <c r="M68" s="41"/>
      <c r="N68" s="41"/>
      <c r="O68" s="41"/>
      <c r="P68" s="41"/>
      <c r="Q68" s="41"/>
      <c r="R68" s="41"/>
      <c r="S68" s="41"/>
      <c r="T68" s="41"/>
      <c r="U68" s="41"/>
      <c r="V68" s="41"/>
      <c r="W68" s="41"/>
      <c r="X68" s="41"/>
      <c r="Y68" s="41"/>
      <c r="Z68" s="41"/>
      <c r="AA68" s="41"/>
      <c r="AB68" s="41"/>
      <c r="AC68" s="41"/>
      <c r="AD68" s="41"/>
      <c r="AE68" s="41"/>
    </row>
    <row r="69" spans="1:31">
      <c r="A69" s="41"/>
      <c r="B69" s="41"/>
      <c r="M69" s="41"/>
      <c r="N69" s="41"/>
      <c r="O69" s="41"/>
      <c r="P69" s="41"/>
      <c r="Q69" s="41"/>
      <c r="R69" s="41"/>
      <c r="S69" s="41"/>
      <c r="T69" s="41"/>
      <c r="U69" s="41"/>
      <c r="V69" s="41"/>
      <c r="W69" s="41"/>
      <c r="X69" s="41"/>
      <c r="Y69" s="41"/>
      <c r="Z69" s="41"/>
      <c r="AA69" s="41"/>
      <c r="AB69" s="41"/>
      <c r="AC69" s="41"/>
      <c r="AD69" s="41"/>
      <c r="AE69" s="41"/>
    </row>
    <row r="70" spans="1:31">
      <c r="A70" s="41"/>
      <c r="B70" s="41"/>
      <c r="M70" s="41"/>
      <c r="N70" s="41"/>
      <c r="O70" s="41"/>
      <c r="P70" s="41"/>
      <c r="Q70" s="41"/>
      <c r="R70" s="41"/>
      <c r="S70" s="41"/>
      <c r="T70" s="41"/>
      <c r="U70" s="41"/>
      <c r="V70" s="41"/>
      <c r="W70" s="41"/>
      <c r="X70" s="41"/>
      <c r="Y70" s="41"/>
      <c r="Z70" s="41"/>
      <c r="AA70" s="41"/>
      <c r="AB70" s="41"/>
      <c r="AC70" s="41"/>
      <c r="AD70" s="41"/>
      <c r="AE70" s="41"/>
    </row>
    <row r="71" spans="1:31">
      <c r="A71" s="41"/>
      <c r="B71" s="41"/>
      <c r="M71" s="41"/>
      <c r="N71" s="41"/>
      <c r="O71" s="41"/>
      <c r="P71" s="41"/>
      <c r="Q71" s="41"/>
      <c r="R71" s="41"/>
      <c r="S71" s="41"/>
      <c r="T71" s="41"/>
      <c r="U71" s="41"/>
      <c r="V71" s="41"/>
      <c r="W71" s="41"/>
      <c r="X71" s="41"/>
      <c r="Y71" s="41"/>
      <c r="Z71" s="41"/>
      <c r="AA71" s="41"/>
      <c r="AB71" s="41"/>
      <c r="AC71" s="41"/>
      <c r="AD71" s="41"/>
      <c r="AE71" s="41"/>
    </row>
    <row r="72" spans="1:31">
      <c r="A72" s="41"/>
      <c r="B72" s="41"/>
      <c r="M72" s="41"/>
      <c r="N72" s="41"/>
      <c r="O72" s="41"/>
      <c r="P72" s="41"/>
      <c r="Q72" s="41"/>
      <c r="R72" s="41"/>
      <c r="S72" s="41"/>
      <c r="T72" s="41"/>
      <c r="U72" s="41"/>
      <c r="V72" s="41"/>
      <c r="W72" s="41"/>
      <c r="X72" s="41"/>
      <c r="Y72" s="41"/>
      <c r="Z72" s="41"/>
      <c r="AA72" s="41"/>
      <c r="AB72" s="41"/>
      <c r="AC72" s="41"/>
      <c r="AD72" s="41"/>
      <c r="AE72" s="41"/>
    </row>
    <row r="73" spans="1:31">
      <c r="A73" s="41"/>
      <c r="B73" s="41"/>
      <c r="M73" s="41"/>
      <c r="N73" s="41"/>
      <c r="O73" s="41"/>
      <c r="P73" s="41"/>
      <c r="Q73" s="41"/>
      <c r="R73" s="41"/>
      <c r="S73" s="41"/>
      <c r="T73" s="41"/>
      <c r="U73" s="41"/>
      <c r="V73" s="41"/>
      <c r="W73" s="41"/>
      <c r="X73" s="41"/>
      <c r="Y73" s="41"/>
      <c r="Z73" s="41"/>
      <c r="AA73" s="41"/>
      <c r="AB73" s="41"/>
      <c r="AC73" s="41"/>
      <c r="AD73" s="41"/>
      <c r="AE73" s="41"/>
    </row>
    <row r="74" spans="1:31">
      <c r="A74" s="41"/>
      <c r="B74" s="41"/>
      <c r="M74" s="41"/>
      <c r="N74" s="41"/>
      <c r="O74" s="41"/>
      <c r="P74" s="41"/>
      <c r="Q74" s="41"/>
      <c r="R74" s="41"/>
      <c r="S74" s="41"/>
      <c r="T74" s="41"/>
      <c r="U74" s="41"/>
      <c r="V74" s="41"/>
      <c r="W74" s="41"/>
      <c r="X74" s="41"/>
      <c r="Y74" s="41"/>
      <c r="Z74" s="41"/>
      <c r="AA74" s="41"/>
      <c r="AB74" s="41"/>
      <c r="AC74" s="41"/>
      <c r="AD74" s="41"/>
      <c r="AE74" s="41"/>
    </row>
    <row r="75" spans="1:31">
      <c r="A75" s="41"/>
      <c r="B75" s="41"/>
      <c r="M75" s="41"/>
      <c r="N75" s="41"/>
      <c r="O75" s="41"/>
      <c r="P75" s="41"/>
      <c r="Q75" s="41"/>
      <c r="R75" s="41"/>
      <c r="S75" s="41"/>
      <c r="T75" s="41"/>
      <c r="U75" s="41"/>
      <c r="V75" s="41"/>
      <c r="W75" s="41"/>
      <c r="X75" s="41"/>
      <c r="Y75" s="41"/>
      <c r="Z75" s="41"/>
      <c r="AA75" s="41"/>
      <c r="AB75" s="41"/>
      <c r="AC75" s="41"/>
      <c r="AD75" s="41"/>
      <c r="AE75" s="41"/>
    </row>
    <row r="76" spans="1:31">
      <c r="A76" s="41"/>
      <c r="B76" s="41"/>
      <c r="M76" s="41"/>
      <c r="N76" s="41"/>
      <c r="O76" s="41"/>
      <c r="P76" s="41"/>
      <c r="Q76" s="41"/>
      <c r="R76" s="41"/>
      <c r="S76" s="41"/>
      <c r="T76" s="41"/>
      <c r="U76" s="41"/>
      <c r="V76" s="41"/>
      <c r="W76" s="41"/>
      <c r="X76" s="41"/>
      <c r="Y76" s="41"/>
      <c r="Z76" s="41"/>
      <c r="AA76" s="41"/>
      <c r="AB76" s="41"/>
      <c r="AC76" s="41"/>
      <c r="AD76" s="41"/>
      <c r="AE76" s="41"/>
    </row>
    <row r="77" spans="1:31">
      <c r="A77" s="41"/>
      <c r="B77" s="41"/>
      <c r="M77" s="41"/>
      <c r="N77" s="41"/>
      <c r="O77" s="41"/>
      <c r="P77" s="41"/>
      <c r="Q77" s="41"/>
      <c r="R77" s="41"/>
      <c r="S77" s="41"/>
      <c r="T77" s="41"/>
      <c r="U77" s="41"/>
      <c r="V77" s="41"/>
      <c r="W77" s="41"/>
      <c r="X77" s="41"/>
      <c r="Y77" s="41"/>
      <c r="Z77" s="41"/>
      <c r="AA77" s="41"/>
      <c r="AB77" s="41"/>
      <c r="AC77" s="41"/>
      <c r="AD77" s="41"/>
      <c r="AE77" s="41"/>
    </row>
    <row r="78" spans="1:31">
      <c r="A78" s="41"/>
      <c r="B78" s="41"/>
      <c r="M78" s="41"/>
      <c r="N78" s="41"/>
      <c r="O78" s="41"/>
      <c r="P78" s="41"/>
      <c r="Q78" s="41"/>
      <c r="R78" s="41"/>
      <c r="S78" s="41"/>
      <c r="T78" s="41"/>
      <c r="U78" s="41"/>
      <c r="V78" s="41"/>
      <c r="W78" s="41"/>
      <c r="X78" s="41"/>
      <c r="Y78" s="41"/>
      <c r="Z78" s="41"/>
      <c r="AA78" s="41"/>
      <c r="AB78" s="41"/>
      <c r="AC78" s="41"/>
      <c r="AD78" s="41"/>
      <c r="AE78" s="41"/>
    </row>
    <row r="79" spans="1:31">
      <c r="A79" s="41"/>
      <c r="B79" s="41"/>
      <c r="M79" s="41"/>
      <c r="N79" s="41"/>
      <c r="O79" s="41"/>
      <c r="P79" s="41"/>
      <c r="Q79" s="41"/>
      <c r="R79" s="41"/>
      <c r="S79" s="41"/>
      <c r="T79" s="41"/>
      <c r="U79" s="41"/>
      <c r="V79" s="41"/>
      <c r="W79" s="41"/>
      <c r="X79" s="41"/>
      <c r="Y79" s="41"/>
      <c r="Z79" s="41"/>
      <c r="AA79" s="41"/>
      <c r="AB79" s="41"/>
      <c r="AC79" s="41"/>
      <c r="AD79" s="41"/>
      <c r="AE79" s="41"/>
    </row>
    <row r="80" spans="1:31">
      <c r="A80" s="41"/>
      <c r="B80" s="41"/>
      <c r="M80" s="41"/>
      <c r="N80" s="41"/>
      <c r="O80" s="41"/>
      <c r="P80" s="41"/>
      <c r="Q80" s="41"/>
      <c r="R80" s="41"/>
      <c r="S80" s="41"/>
      <c r="T80" s="41"/>
      <c r="U80" s="41"/>
      <c r="V80" s="41"/>
      <c r="W80" s="41"/>
      <c r="X80" s="41"/>
      <c r="Y80" s="41"/>
      <c r="Z80" s="41"/>
      <c r="AA80" s="41"/>
      <c r="AB80" s="41"/>
      <c r="AC80" s="41"/>
      <c r="AD80" s="41"/>
      <c r="AE80" s="41"/>
    </row>
    <row r="81" spans="1:31">
      <c r="A81" s="41"/>
      <c r="B81" s="41"/>
      <c r="M81" s="41"/>
      <c r="N81" s="41"/>
      <c r="O81" s="41"/>
      <c r="P81" s="41"/>
      <c r="Q81" s="41"/>
      <c r="R81" s="41"/>
      <c r="S81" s="41"/>
      <c r="T81" s="41"/>
      <c r="U81" s="41"/>
      <c r="V81" s="41"/>
      <c r="W81" s="41"/>
      <c r="X81" s="41"/>
      <c r="Y81" s="41"/>
      <c r="Z81" s="41"/>
      <c r="AA81" s="41"/>
      <c r="AB81" s="41"/>
      <c r="AC81" s="41"/>
      <c r="AD81" s="41"/>
      <c r="AE81" s="41"/>
    </row>
    <row r="82" spans="1:31">
      <c r="A82" s="41"/>
      <c r="B82" s="41"/>
      <c r="M82" s="41"/>
      <c r="N82" s="41"/>
      <c r="O82" s="41"/>
      <c r="P82" s="41"/>
      <c r="Q82" s="41"/>
      <c r="R82" s="41"/>
      <c r="S82" s="41"/>
      <c r="T82" s="41"/>
      <c r="U82" s="41"/>
      <c r="V82" s="41"/>
      <c r="W82" s="41"/>
      <c r="X82" s="41"/>
      <c r="Y82" s="41"/>
      <c r="Z82" s="41"/>
      <c r="AA82" s="41"/>
      <c r="AB82" s="41"/>
      <c r="AC82" s="41"/>
      <c r="AD82" s="41"/>
      <c r="AE82" s="41"/>
    </row>
    <row r="83" spans="1:31">
      <c r="A83" s="41"/>
      <c r="B83" s="41"/>
      <c r="M83" s="41"/>
      <c r="N83" s="41"/>
      <c r="O83" s="41"/>
      <c r="P83" s="41"/>
      <c r="Q83" s="41"/>
      <c r="R83" s="41"/>
      <c r="S83" s="41"/>
      <c r="T83" s="41"/>
      <c r="U83" s="41"/>
      <c r="V83" s="41"/>
      <c r="W83" s="41"/>
      <c r="X83" s="41"/>
      <c r="Y83" s="41"/>
      <c r="Z83" s="41"/>
      <c r="AA83" s="41"/>
      <c r="AB83" s="41"/>
      <c r="AC83" s="41"/>
      <c r="AD83" s="41"/>
      <c r="AE83" s="41"/>
    </row>
    <row r="84" spans="1:31">
      <c r="A84" s="41"/>
      <c r="B84" s="41"/>
      <c r="M84" s="41"/>
      <c r="N84" s="41"/>
      <c r="O84" s="41"/>
      <c r="P84" s="41"/>
      <c r="Q84" s="41"/>
      <c r="R84" s="41"/>
      <c r="S84" s="41"/>
      <c r="T84" s="41"/>
      <c r="U84" s="41"/>
      <c r="V84" s="41"/>
      <c r="W84" s="41"/>
      <c r="X84" s="41"/>
      <c r="Y84" s="41"/>
      <c r="Z84" s="41"/>
      <c r="AA84" s="41"/>
      <c r="AB84" s="41"/>
      <c r="AC84" s="41"/>
      <c r="AD84" s="41"/>
      <c r="AE84" s="41"/>
    </row>
    <row r="85" spans="1:31">
      <c r="A85" s="41"/>
      <c r="B85" s="41"/>
      <c r="M85" s="41"/>
      <c r="N85" s="41"/>
      <c r="O85" s="41"/>
      <c r="P85" s="41"/>
      <c r="Q85" s="41"/>
      <c r="R85" s="41"/>
      <c r="S85" s="41"/>
      <c r="T85" s="41"/>
      <c r="U85" s="41"/>
      <c r="V85" s="41"/>
      <c r="W85" s="41"/>
      <c r="X85" s="41"/>
      <c r="Y85" s="41"/>
      <c r="Z85" s="41"/>
      <c r="AA85" s="41"/>
      <c r="AB85" s="41"/>
      <c r="AC85" s="41"/>
      <c r="AD85" s="41"/>
      <c r="AE85" s="41"/>
    </row>
    <row r="86" spans="1:31">
      <c r="A86" s="41"/>
      <c r="B86" s="41"/>
      <c r="M86" s="41"/>
      <c r="N86" s="41"/>
      <c r="O86" s="41"/>
      <c r="P86" s="41"/>
      <c r="Q86" s="41"/>
      <c r="R86" s="41"/>
      <c r="S86" s="41"/>
      <c r="T86" s="41"/>
      <c r="U86" s="41"/>
      <c r="V86" s="41"/>
      <c r="W86" s="41"/>
      <c r="X86" s="41"/>
      <c r="Y86" s="41"/>
      <c r="Z86" s="41"/>
      <c r="AA86" s="41"/>
      <c r="AB86" s="41"/>
      <c r="AC86" s="41"/>
      <c r="AD86" s="41"/>
      <c r="AE86" s="41"/>
    </row>
    <row r="87" spans="1:31">
      <c r="A87" s="41"/>
      <c r="B87" s="41"/>
      <c r="M87" s="41"/>
      <c r="N87" s="41"/>
      <c r="O87" s="41"/>
      <c r="P87" s="41"/>
      <c r="Q87" s="41"/>
      <c r="R87" s="41"/>
      <c r="S87" s="41"/>
      <c r="T87" s="41"/>
      <c r="U87" s="41"/>
      <c r="V87" s="41"/>
      <c r="W87" s="41"/>
      <c r="X87" s="41"/>
      <c r="Y87" s="41"/>
      <c r="Z87" s="41"/>
      <c r="AA87" s="41"/>
      <c r="AB87" s="41"/>
      <c r="AC87" s="41"/>
      <c r="AD87" s="41"/>
      <c r="AE87" s="41"/>
    </row>
    <row r="88" spans="1:31">
      <c r="A88" s="41"/>
      <c r="B88" s="41"/>
      <c r="M88" s="41"/>
      <c r="N88" s="41"/>
      <c r="O88" s="41"/>
      <c r="P88" s="41"/>
      <c r="Q88" s="41"/>
      <c r="R88" s="41"/>
      <c r="S88" s="41"/>
      <c r="T88" s="41"/>
      <c r="U88" s="41"/>
      <c r="V88" s="41"/>
      <c r="W88" s="41"/>
      <c r="X88" s="41"/>
      <c r="Y88" s="41"/>
      <c r="Z88" s="41"/>
      <c r="AA88" s="41"/>
      <c r="AB88" s="41"/>
      <c r="AC88" s="41"/>
      <c r="AD88" s="41"/>
      <c r="AE88" s="41"/>
    </row>
    <row r="89" spans="1:31">
      <c r="A89" s="41"/>
      <c r="B89" s="41"/>
      <c r="M89" s="41"/>
      <c r="N89" s="41"/>
      <c r="O89" s="41"/>
      <c r="P89" s="41"/>
      <c r="Q89" s="41"/>
      <c r="R89" s="41"/>
      <c r="S89" s="41"/>
      <c r="T89" s="41"/>
      <c r="U89" s="41"/>
      <c r="V89" s="41"/>
      <c r="W89" s="41"/>
      <c r="X89" s="41"/>
      <c r="Y89" s="41"/>
      <c r="Z89" s="41"/>
      <c r="AA89" s="41"/>
      <c r="AB89" s="41"/>
      <c r="AC89" s="41"/>
      <c r="AD89" s="41"/>
      <c r="AE89" s="41"/>
    </row>
    <row r="90" spans="1:31">
      <c r="A90" s="41"/>
      <c r="B90" s="41"/>
      <c r="M90" s="41"/>
      <c r="N90" s="41"/>
      <c r="O90" s="41"/>
      <c r="P90" s="41"/>
      <c r="Q90" s="41"/>
      <c r="R90" s="41"/>
      <c r="S90" s="41"/>
      <c r="T90" s="41"/>
      <c r="U90" s="41"/>
      <c r="V90" s="41"/>
      <c r="W90" s="41"/>
      <c r="X90" s="41"/>
      <c r="Y90" s="41"/>
      <c r="Z90" s="41"/>
      <c r="AA90" s="41"/>
      <c r="AB90" s="41"/>
      <c r="AC90" s="41"/>
      <c r="AD90" s="41"/>
      <c r="AE90" s="41"/>
    </row>
    <row r="91" spans="1:31">
      <c r="A91" s="41"/>
      <c r="B91" s="41"/>
      <c r="M91" s="41"/>
      <c r="N91" s="41"/>
      <c r="O91" s="41"/>
      <c r="P91" s="41"/>
      <c r="Q91" s="41"/>
      <c r="R91" s="41"/>
      <c r="S91" s="41"/>
      <c r="T91" s="41"/>
      <c r="U91" s="41"/>
      <c r="V91" s="41"/>
      <c r="W91" s="41"/>
      <c r="X91" s="41"/>
      <c r="Y91" s="41"/>
      <c r="Z91" s="41"/>
      <c r="AA91" s="41"/>
      <c r="AB91" s="41"/>
      <c r="AC91" s="41"/>
      <c r="AD91" s="41"/>
      <c r="AE91" s="41"/>
    </row>
    <row r="92" spans="1:31">
      <c r="A92" s="41"/>
      <c r="B92" s="41"/>
      <c r="M92" s="41"/>
      <c r="N92" s="41"/>
      <c r="O92" s="41"/>
      <c r="P92" s="41"/>
      <c r="Q92" s="41"/>
      <c r="R92" s="41"/>
      <c r="S92" s="41"/>
      <c r="T92" s="41"/>
      <c r="U92" s="41"/>
      <c r="V92" s="41"/>
      <c r="W92" s="41"/>
      <c r="X92" s="41"/>
      <c r="Y92" s="41"/>
      <c r="Z92" s="41"/>
      <c r="AA92" s="41"/>
      <c r="AB92" s="41"/>
      <c r="AC92" s="41"/>
      <c r="AD92" s="41"/>
      <c r="AE92" s="41"/>
    </row>
    <row r="93" spans="1:31">
      <c r="A93" s="41"/>
      <c r="B93" s="41"/>
      <c r="M93" s="41"/>
      <c r="N93" s="41"/>
      <c r="O93" s="41"/>
      <c r="P93" s="41"/>
      <c r="Q93" s="41"/>
      <c r="R93" s="41"/>
      <c r="S93" s="41"/>
      <c r="T93" s="41"/>
      <c r="U93" s="41"/>
      <c r="V93" s="41"/>
      <c r="W93" s="41"/>
      <c r="X93" s="41"/>
      <c r="Y93" s="41"/>
      <c r="Z93" s="41"/>
      <c r="AA93" s="41"/>
      <c r="AB93" s="41"/>
      <c r="AC93" s="41"/>
      <c r="AD93" s="41"/>
      <c r="AE93" s="41"/>
    </row>
    <row r="94" spans="1:31">
      <c r="A94" s="41"/>
      <c r="B94" s="41"/>
      <c r="M94" s="41"/>
      <c r="N94" s="41"/>
      <c r="O94" s="41"/>
      <c r="P94" s="41"/>
      <c r="Q94" s="41"/>
      <c r="R94" s="41"/>
      <c r="S94" s="41"/>
      <c r="T94" s="41"/>
      <c r="U94" s="41"/>
      <c r="V94" s="41"/>
      <c r="W94" s="41"/>
      <c r="X94" s="41"/>
      <c r="Y94" s="41"/>
      <c r="Z94" s="41"/>
      <c r="AA94" s="41"/>
      <c r="AB94" s="41"/>
      <c r="AC94" s="41"/>
      <c r="AD94" s="41"/>
      <c r="AE94" s="41"/>
    </row>
    <row r="95" spans="1:31">
      <c r="A95" s="41"/>
      <c r="B95" s="41"/>
      <c r="M95" s="41"/>
      <c r="N95" s="41"/>
      <c r="O95" s="41"/>
      <c r="P95" s="41"/>
      <c r="Q95" s="41"/>
      <c r="R95" s="41"/>
      <c r="S95" s="41"/>
      <c r="T95" s="41"/>
      <c r="U95" s="41"/>
      <c r="V95" s="41"/>
      <c r="W95" s="41"/>
      <c r="X95" s="41"/>
      <c r="Y95" s="41"/>
      <c r="Z95" s="41"/>
      <c r="AA95" s="41"/>
      <c r="AB95" s="41"/>
      <c r="AC95" s="41"/>
      <c r="AD95" s="41"/>
      <c r="AE95" s="41"/>
    </row>
    <row r="96" spans="1:31">
      <c r="A96" s="41"/>
      <c r="B96" s="41"/>
      <c r="M96" s="41"/>
      <c r="N96" s="41"/>
      <c r="O96" s="41"/>
      <c r="P96" s="41"/>
      <c r="Q96" s="41"/>
      <c r="R96" s="41"/>
      <c r="S96" s="41"/>
      <c r="T96" s="41"/>
      <c r="U96" s="41"/>
      <c r="V96" s="41"/>
      <c r="W96" s="41"/>
      <c r="X96" s="41"/>
      <c r="Y96" s="41"/>
      <c r="Z96" s="41"/>
      <c r="AA96" s="41"/>
      <c r="AB96" s="41"/>
      <c r="AC96" s="41"/>
      <c r="AD96" s="41"/>
      <c r="AE96" s="41"/>
    </row>
    <row r="97" spans="1:31">
      <c r="A97" s="41"/>
      <c r="B97" s="41"/>
      <c r="M97" s="41"/>
      <c r="N97" s="41"/>
      <c r="O97" s="41"/>
      <c r="P97" s="41"/>
      <c r="Q97" s="41"/>
      <c r="R97" s="41"/>
      <c r="S97" s="41"/>
      <c r="T97" s="41"/>
      <c r="U97" s="41"/>
      <c r="V97" s="41"/>
      <c r="W97" s="41"/>
      <c r="X97" s="41"/>
      <c r="Y97" s="41"/>
      <c r="Z97" s="41"/>
      <c r="AA97" s="41"/>
      <c r="AB97" s="41"/>
      <c r="AC97" s="41"/>
      <c r="AD97" s="41"/>
      <c r="AE97" s="41"/>
    </row>
    <row r="98" spans="1:31">
      <c r="A98" s="41"/>
      <c r="B98" s="41"/>
      <c r="M98" s="41"/>
      <c r="N98" s="41"/>
      <c r="O98" s="41"/>
      <c r="P98" s="41"/>
      <c r="Q98" s="41"/>
      <c r="R98" s="41"/>
      <c r="S98" s="41"/>
      <c r="T98" s="41"/>
      <c r="U98" s="41"/>
      <c r="V98" s="41"/>
      <c r="W98" s="41"/>
      <c r="X98" s="41"/>
      <c r="Y98" s="41"/>
      <c r="Z98" s="41"/>
      <c r="AA98" s="41"/>
      <c r="AB98" s="41"/>
      <c r="AC98" s="41"/>
      <c r="AD98" s="41"/>
      <c r="AE98" s="41"/>
    </row>
    <row r="99" spans="1:31">
      <c r="A99" s="41"/>
      <c r="B99" s="41"/>
    </row>
    <row r="100" spans="1:31">
      <c r="A100" s="41"/>
      <c r="B100" s="41"/>
    </row>
    <row r="101" spans="1:31">
      <c r="A101" s="41"/>
      <c r="B101" s="41"/>
    </row>
    <row r="102" spans="1:31">
      <c r="A102" s="41"/>
      <c r="B102" s="41"/>
    </row>
  </sheetData>
  <mergeCells count="20">
    <mergeCell ref="A30:D30"/>
    <mergeCell ref="A28:D28"/>
    <mergeCell ref="A29:D29"/>
    <mergeCell ref="A24:D24"/>
    <mergeCell ref="A25:D25"/>
    <mergeCell ref="A26:D26"/>
    <mergeCell ref="A20:B20"/>
    <mergeCell ref="C20:D20"/>
    <mergeCell ref="A21:B21"/>
    <mergeCell ref="C21:D21"/>
    <mergeCell ref="A22:B22"/>
    <mergeCell ref="B1:C1"/>
    <mergeCell ref="A3:D4"/>
    <mergeCell ref="A5:D5"/>
    <mergeCell ref="A6:C6"/>
    <mergeCell ref="A14:D14"/>
    <mergeCell ref="B7:D7"/>
    <mergeCell ref="B8:D8"/>
    <mergeCell ref="B10:C10"/>
    <mergeCell ref="B11:C11"/>
  </mergeCells>
  <phoneticPr fontId="7" type="noConversion"/>
  <pageMargins left="1.19" right="0.75" top="1" bottom="1" header="0.5" footer="0.5"/>
  <pageSetup paperSize="9" scale="81"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2"/>
  <sheetViews>
    <sheetView view="pageBreakPreview" zoomScaleNormal="100" zoomScaleSheetLayoutView="100" workbookViewId="0"/>
  </sheetViews>
  <sheetFormatPr defaultColWidth="9.140625" defaultRowHeight="14.25"/>
  <cols>
    <col min="1" max="1" width="4.28515625" style="1" customWidth="1"/>
    <col min="2" max="2" width="66.5703125" style="1" customWidth="1"/>
    <col min="3" max="16384" width="9.140625" style="1"/>
  </cols>
  <sheetData>
    <row r="1" spans="1:3">
      <c r="A1" s="161"/>
      <c r="B1" s="29" t="s">
        <v>570</v>
      </c>
      <c r="C1" s="161"/>
    </row>
    <row r="2" spans="1:3">
      <c r="A2" s="161"/>
      <c r="B2" s="58" t="s">
        <v>571</v>
      </c>
      <c r="C2" s="161"/>
    </row>
    <row r="3" spans="1:3" ht="28.5">
      <c r="A3" s="161"/>
      <c r="B3" s="30" t="s">
        <v>572</v>
      </c>
      <c r="C3" s="161"/>
    </row>
    <row r="4" spans="1:3" ht="135" customHeight="1">
      <c r="A4" s="161"/>
      <c r="B4" s="31" t="s">
        <v>573</v>
      </c>
      <c r="C4" s="161"/>
    </row>
    <row r="6" spans="1:3" ht="28.5">
      <c r="A6" s="161"/>
      <c r="B6" s="31" t="s">
        <v>574</v>
      </c>
      <c r="C6" s="161"/>
    </row>
    <row r="7" spans="1:3" ht="57">
      <c r="A7" s="161"/>
      <c r="B7" s="31" t="s">
        <v>575</v>
      </c>
      <c r="C7" s="161"/>
    </row>
    <row r="8" spans="1:3" ht="57">
      <c r="A8" s="161"/>
      <c r="B8" s="31" t="s">
        <v>576</v>
      </c>
      <c r="C8" s="161"/>
    </row>
    <row r="10" spans="1:3" ht="57">
      <c r="A10" s="161"/>
      <c r="B10" s="31" t="s">
        <v>577</v>
      </c>
      <c r="C10" s="161"/>
    </row>
    <row r="12" spans="1:3">
      <c r="A12" s="29">
        <v>29</v>
      </c>
      <c r="B12" s="29" t="s">
        <v>578</v>
      </c>
      <c r="C12" s="29"/>
    </row>
    <row r="13" spans="1:3" ht="28.5">
      <c r="A13" s="29">
        <v>87</v>
      </c>
      <c r="B13" s="30" t="s">
        <v>579</v>
      </c>
      <c r="C13" s="29"/>
    </row>
    <row r="14" spans="1:3">
      <c r="A14" s="161">
        <v>97</v>
      </c>
      <c r="B14" s="161" t="s">
        <v>580</v>
      </c>
      <c r="C14" s="161"/>
    </row>
    <row r="15" spans="1:3">
      <c r="A15" s="29">
        <v>98</v>
      </c>
      <c r="B15" s="29" t="s">
        <v>581</v>
      </c>
      <c r="C15" s="29"/>
    </row>
    <row r="16" spans="1:3">
      <c r="A16" s="29">
        <v>100</v>
      </c>
      <c r="B16" s="29" t="s">
        <v>582</v>
      </c>
      <c r="C16" s="29"/>
    </row>
    <row r="17" spans="1:3">
      <c r="A17" s="29">
        <v>105</v>
      </c>
      <c r="B17" s="29" t="s">
        <v>583</v>
      </c>
      <c r="C17" s="29"/>
    </row>
    <row r="18" spans="1:3">
      <c r="A18" s="29">
        <v>111</v>
      </c>
      <c r="B18" s="29" t="s">
        <v>584</v>
      </c>
      <c r="C18" s="29"/>
    </row>
    <row r="19" spans="1:3">
      <c r="A19" s="161">
        <v>131</v>
      </c>
      <c r="B19" s="161" t="s">
        <v>585</v>
      </c>
      <c r="C19" s="161"/>
    </row>
    <row r="20" spans="1:3">
      <c r="A20" s="29">
        <v>138</v>
      </c>
      <c r="B20" s="29" t="s">
        <v>586</v>
      </c>
      <c r="C20" s="29"/>
    </row>
    <row r="21" spans="1:3">
      <c r="A21" s="161">
        <v>141</v>
      </c>
      <c r="B21" s="161" t="s">
        <v>587</v>
      </c>
      <c r="C21" s="161"/>
    </row>
    <row r="22" spans="1:3">
      <c r="A22" s="161">
        <v>142</v>
      </c>
      <c r="B22" s="161" t="s">
        <v>588</v>
      </c>
      <c r="C22" s="161"/>
    </row>
    <row r="23" spans="1:3">
      <c r="A23" s="161">
        <v>143</v>
      </c>
      <c r="B23" s="161" t="s">
        <v>589</v>
      </c>
      <c r="C23" s="161"/>
    </row>
    <row r="24" spans="1:3">
      <c r="A24" s="161">
        <v>155</v>
      </c>
      <c r="B24" s="161" t="s">
        <v>590</v>
      </c>
      <c r="C24" s="161"/>
    </row>
    <row r="25" spans="1:3">
      <c r="A25" s="161">
        <v>169</v>
      </c>
      <c r="B25" s="161" t="s">
        <v>591</v>
      </c>
      <c r="C25" s="161"/>
    </row>
    <row r="26" spans="1:3">
      <c r="A26" s="29">
        <v>182</v>
      </c>
      <c r="B26" s="29" t="s">
        <v>592</v>
      </c>
      <c r="C26" s="29"/>
    </row>
    <row r="27" spans="1:3">
      <c r="A27" s="29"/>
      <c r="B27" s="29"/>
      <c r="C27" s="29"/>
    </row>
    <row r="28" spans="1:3">
      <c r="A28" s="161"/>
      <c r="B28" s="161" t="s">
        <v>593</v>
      </c>
      <c r="C28" s="161"/>
    </row>
    <row r="29" spans="1:3">
      <c r="A29" s="161"/>
      <c r="B29" s="161" t="s">
        <v>594</v>
      </c>
      <c r="C29" s="161"/>
    </row>
    <row r="31" spans="1:3" ht="57">
      <c r="A31" s="161"/>
      <c r="B31" s="30" t="s">
        <v>595</v>
      </c>
      <c r="C31" s="161"/>
    </row>
    <row r="32" spans="1:3">
      <c r="A32" s="161"/>
      <c r="B32" s="32" t="s">
        <v>596</v>
      </c>
      <c r="C32" s="161"/>
    </row>
  </sheetData>
  <phoneticPr fontId="7" type="noConversion"/>
  <pageMargins left="0.75" right="0.75" top="1" bottom="1" header="0.5" footer="0.5"/>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view="pageBreakPreview" zoomScaleNormal="130" zoomScaleSheetLayoutView="100" workbookViewId="0"/>
  </sheetViews>
  <sheetFormatPr defaultColWidth="11.28515625" defaultRowHeight="15"/>
  <cols>
    <col min="1" max="1" width="4.140625" style="314" customWidth="1"/>
    <col min="2" max="4" width="11.28515625" style="313" customWidth="1"/>
    <col min="5" max="5" width="9.140625" style="313" customWidth="1"/>
    <col min="6" max="6" width="3.140625" style="313" customWidth="1"/>
    <col min="7" max="7" width="7.28515625" style="313" customWidth="1"/>
    <col min="8" max="8" width="10.5703125" style="313" customWidth="1"/>
    <col min="9" max="9" width="11.28515625" style="313" customWidth="1"/>
    <col min="10" max="10" width="10.28515625" style="313" customWidth="1"/>
    <col min="11" max="11" width="9.7109375" style="313" customWidth="1"/>
    <col min="12" max="16384" width="11.28515625" style="313"/>
  </cols>
  <sheetData>
    <row r="1" spans="1:12">
      <c r="A1" s="312" t="s">
        <v>1376</v>
      </c>
    </row>
    <row r="2" spans="1:12" ht="16.5" customHeight="1" thickBot="1">
      <c r="B2" s="539" t="s">
        <v>1377</v>
      </c>
      <c r="C2" s="540"/>
      <c r="D2" s="540"/>
      <c r="E2" s="540"/>
      <c r="F2" s="315"/>
      <c r="G2" s="541" t="s">
        <v>1378</v>
      </c>
      <c r="H2" s="541"/>
      <c r="I2" s="541"/>
      <c r="J2" s="541"/>
      <c r="K2" s="541"/>
      <c r="L2" s="542"/>
    </row>
    <row r="3" spans="1:12" ht="92.25" customHeight="1" thickTop="1" thickBot="1">
      <c r="B3" s="316"/>
      <c r="C3" s="316"/>
      <c r="D3" s="316"/>
      <c r="E3" s="316"/>
      <c r="F3" s="315"/>
      <c r="G3" s="317"/>
      <c r="H3" s="317"/>
      <c r="I3" s="317"/>
      <c r="J3" s="317"/>
      <c r="K3" s="317"/>
      <c r="L3" s="318"/>
    </row>
    <row r="4" spans="1:12" ht="40.5" customHeight="1" thickTop="1" thickBot="1">
      <c r="A4" s="319"/>
      <c r="B4" s="320" t="s">
        <v>1379</v>
      </c>
      <c r="C4" s="543" t="s">
        <v>155</v>
      </c>
      <c r="D4" s="544"/>
      <c r="E4" s="545"/>
      <c r="F4" s="315"/>
      <c r="G4" s="321">
        <v>1</v>
      </c>
      <c r="H4" s="321" t="s">
        <v>1380</v>
      </c>
      <c r="I4" s="546" t="s">
        <v>1381</v>
      </c>
      <c r="J4" s="547"/>
      <c r="K4" s="547"/>
      <c r="L4" s="548"/>
    </row>
    <row r="5" spans="1:12" ht="36.75" customHeight="1" thickTop="1" thickBot="1">
      <c r="A5" s="322"/>
      <c r="B5" s="323">
        <v>1000</v>
      </c>
      <c r="C5" s="323" t="s">
        <v>1356</v>
      </c>
      <c r="D5" s="323"/>
      <c r="E5" s="324"/>
      <c r="F5" s="315"/>
      <c r="G5" s="321">
        <v>2</v>
      </c>
      <c r="H5" s="321" t="s">
        <v>1382</v>
      </c>
      <c r="I5" s="549" t="s">
        <v>1383</v>
      </c>
      <c r="J5" s="550"/>
      <c r="K5" s="550"/>
      <c r="L5" s="325" t="s">
        <v>1384</v>
      </c>
    </row>
    <row r="6" spans="1:12" ht="46.5" thickTop="1" thickBot="1">
      <c r="A6" s="322"/>
      <c r="B6" s="321">
        <v>1010</v>
      </c>
      <c r="C6" s="321"/>
      <c r="D6" s="321" t="s">
        <v>1385</v>
      </c>
      <c r="E6" s="326"/>
      <c r="F6" s="315"/>
      <c r="G6" s="321">
        <v>3</v>
      </c>
      <c r="H6" s="327" t="s">
        <v>1386</v>
      </c>
      <c r="I6" s="549"/>
      <c r="J6" s="550"/>
      <c r="K6" s="550"/>
      <c r="L6" s="328" t="s">
        <v>1387</v>
      </c>
    </row>
    <row r="7" spans="1:12" ht="15.75" thickBot="1">
      <c r="A7" s="322"/>
      <c r="B7" s="321">
        <v>1020</v>
      </c>
      <c r="C7" s="321"/>
      <c r="D7" s="321" t="s">
        <v>1388</v>
      </c>
      <c r="E7" s="326"/>
      <c r="F7" s="315"/>
      <c r="G7" s="329">
        <v>4</v>
      </c>
      <c r="H7" s="551" t="s">
        <v>1389</v>
      </c>
      <c r="I7" s="552"/>
      <c r="J7" s="552"/>
      <c r="K7" s="552"/>
      <c r="L7" s="553"/>
    </row>
    <row r="8" spans="1:12" ht="18.75" thickBot="1">
      <c r="A8" s="322"/>
      <c r="B8" s="321">
        <v>1030</v>
      </c>
      <c r="C8" s="321"/>
      <c r="D8" s="321" t="s">
        <v>1390</v>
      </c>
      <c r="E8" s="326"/>
    </row>
    <row r="9" spans="1:12" s="330" customFormat="1" ht="16.5" thickBot="1">
      <c r="A9" s="322"/>
      <c r="B9" s="321">
        <v>1040</v>
      </c>
      <c r="C9" s="321"/>
      <c r="D9" s="321" t="s">
        <v>1391</v>
      </c>
      <c r="E9" s="326"/>
    </row>
    <row r="10" spans="1:12" s="330" customFormat="1" ht="20.25" customHeight="1" thickBot="1">
      <c r="A10" s="322"/>
      <c r="B10" s="329">
        <v>1050</v>
      </c>
      <c r="C10" s="329"/>
      <c r="D10" s="329" t="s">
        <v>1392</v>
      </c>
      <c r="E10" s="331"/>
    </row>
    <row r="11" spans="1:12" ht="19.5" thickTop="1" thickBot="1">
      <c r="A11" s="322"/>
      <c r="B11" s="323">
        <v>2000</v>
      </c>
      <c r="C11" s="323" t="s">
        <v>1393</v>
      </c>
      <c r="D11" s="323"/>
      <c r="E11" s="324"/>
    </row>
    <row r="12" spans="1:12" ht="37.5" thickTop="1" thickBot="1">
      <c r="A12" s="322"/>
      <c r="B12" s="321">
        <v>2010</v>
      </c>
      <c r="C12" s="321"/>
      <c r="D12" s="321" t="s">
        <v>1394</v>
      </c>
      <c r="E12" s="326"/>
    </row>
    <row r="13" spans="1:12" ht="15.75" thickBot="1">
      <c r="A13" s="322"/>
      <c r="B13" s="329">
        <v>2020</v>
      </c>
      <c r="C13" s="329"/>
      <c r="D13" s="329" t="s">
        <v>1395</v>
      </c>
      <c r="E13" s="331"/>
    </row>
    <row r="14" spans="1:12" ht="19.5" thickTop="1" thickBot="1">
      <c r="A14" s="322"/>
      <c r="B14" s="323">
        <v>3000</v>
      </c>
      <c r="C14" s="323" t="s">
        <v>1396</v>
      </c>
      <c r="D14" s="323"/>
      <c r="E14" s="324"/>
    </row>
    <row r="15" spans="1:12" ht="31.5" customHeight="1" thickTop="1" thickBot="1">
      <c r="A15" s="322"/>
      <c r="B15" s="332">
        <v>3010</v>
      </c>
      <c r="C15" s="332"/>
      <c r="D15" s="332" t="s">
        <v>1397</v>
      </c>
      <c r="E15" s="333"/>
    </row>
    <row r="16" spans="1:12" ht="15.75" thickBot="1">
      <c r="A16" s="322"/>
      <c r="B16" s="334">
        <v>3020</v>
      </c>
      <c r="C16" s="334"/>
      <c r="D16" s="334" t="s">
        <v>1398</v>
      </c>
      <c r="E16" s="334"/>
    </row>
    <row r="17" spans="1:5" ht="28.5" thickTop="1" thickBot="1">
      <c r="A17" s="322"/>
      <c r="B17" s="323">
        <v>4000</v>
      </c>
      <c r="C17" s="323" t="s">
        <v>600</v>
      </c>
      <c r="D17" s="323"/>
      <c r="E17" s="324"/>
    </row>
    <row r="18" spans="1:5" ht="19.5" thickTop="1" thickBot="1">
      <c r="A18" s="322"/>
      <c r="B18" s="321">
        <v>4010</v>
      </c>
      <c r="C18" s="321"/>
      <c r="D18" s="321" t="s">
        <v>1399</v>
      </c>
      <c r="E18" s="326"/>
    </row>
    <row r="19" spans="1:5" ht="18.75" thickBot="1">
      <c r="A19" s="322"/>
      <c r="B19" s="321">
        <v>4020</v>
      </c>
      <c r="C19" s="321"/>
      <c r="D19" s="321" t="s">
        <v>1400</v>
      </c>
      <c r="E19" s="326"/>
    </row>
    <row r="20" spans="1:5" ht="27.75" thickBot="1">
      <c r="A20" s="322"/>
      <c r="B20" s="321">
        <v>4030</v>
      </c>
      <c r="C20" s="321"/>
      <c r="D20" s="321" t="s">
        <v>1401</v>
      </c>
      <c r="E20" s="326"/>
    </row>
    <row r="21" spans="1:5" ht="27.75" thickBot="1">
      <c r="A21" s="322"/>
      <c r="B21" s="321">
        <v>4040</v>
      </c>
      <c r="C21" s="321"/>
      <c r="D21" s="321" t="s">
        <v>1402</v>
      </c>
      <c r="E21" s="326"/>
    </row>
    <row r="22" spans="1:5" ht="27.75" customHeight="1" thickBot="1">
      <c r="A22" s="322"/>
      <c r="B22" s="321">
        <v>4050</v>
      </c>
      <c r="C22" s="321"/>
      <c r="D22" s="321" t="s">
        <v>1403</v>
      </c>
      <c r="E22" s="326"/>
    </row>
    <row r="23" spans="1:5" ht="18.75" thickBot="1">
      <c r="A23" s="322"/>
      <c r="B23" s="321">
        <v>4060</v>
      </c>
      <c r="C23" s="321"/>
      <c r="D23" s="321" t="s">
        <v>1404</v>
      </c>
      <c r="E23" s="326"/>
    </row>
    <row r="24" spans="1:5" ht="27.75" thickBot="1">
      <c r="A24" s="322"/>
      <c r="B24" s="321">
        <v>4070</v>
      </c>
      <c r="C24" s="321"/>
      <c r="D24" s="321" t="s">
        <v>1405</v>
      </c>
      <c r="E24" s="326"/>
    </row>
    <row r="25" spans="1:5" ht="15.75" thickBot="1">
      <c r="A25" s="322"/>
      <c r="B25" s="329">
        <v>4080</v>
      </c>
      <c r="C25" s="329"/>
      <c r="D25" s="329" t="s">
        <v>1406</v>
      </c>
      <c r="E25" s="331"/>
    </row>
    <row r="26" spans="1:5" ht="19.5" thickTop="1" thickBot="1">
      <c r="A26" s="322"/>
      <c r="B26" s="323">
        <v>5000</v>
      </c>
      <c r="C26" s="323" t="s">
        <v>1407</v>
      </c>
      <c r="D26" s="323"/>
      <c r="E26" s="324"/>
    </row>
    <row r="27" spans="1:5" ht="16.5" thickTop="1" thickBot="1">
      <c r="A27" s="322"/>
      <c r="B27" s="321">
        <v>5010</v>
      </c>
      <c r="C27" s="321"/>
      <c r="D27" s="321" t="s">
        <v>1408</v>
      </c>
      <c r="E27" s="326"/>
    </row>
    <row r="28" spans="1:5" ht="15.75" thickBot="1">
      <c r="A28" s="322"/>
      <c r="B28" s="321">
        <v>5020</v>
      </c>
      <c r="C28" s="321"/>
      <c r="D28" s="321" t="s">
        <v>597</v>
      </c>
      <c r="E28" s="326"/>
    </row>
    <row r="29" spans="1:5" ht="15.75" thickBot="1">
      <c r="A29" s="322"/>
      <c r="B29" s="321">
        <v>5030</v>
      </c>
      <c r="C29" s="321"/>
      <c r="D29" s="321" t="s">
        <v>1409</v>
      </c>
      <c r="E29" s="326"/>
    </row>
    <row r="30" spans="1:5" ht="15.75" thickBot="1">
      <c r="A30" s="322"/>
      <c r="B30" s="321">
        <v>5031</v>
      </c>
      <c r="C30" s="321"/>
      <c r="D30" s="321"/>
      <c r="E30" s="326" t="s">
        <v>1410</v>
      </c>
    </row>
    <row r="31" spans="1:5" ht="18.75" thickBot="1">
      <c r="A31" s="322"/>
      <c r="B31" s="321">
        <v>5032</v>
      </c>
      <c r="C31" s="321"/>
      <c r="D31" s="321"/>
      <c r="E31" s="326" t="s">
        <v>1411</v>
      </c>
    </row>
    <row r="32" spans="1:5" ht="15.75" thickBot="1">
      <c r="A32" s="322"/>
      <c r="B32" s="321">
        <v>5040</v>
      </c>
      <c r="C32" s="321"/>
      <c r="D32" s="321" t="s">
        <v>598</v>
      </c>
      <c r="E32" s="326"/>
    </row>
    <row r="33" spans="1:5" ht="15.75" thickBot="1">
      <c r="A33" s="322"/>
      <c r="B33" s="321">
        <v>5041</v>
      </c>
      <c r="C33" s="321"/>
      <c r="D33" s="321"/>
      <c r="E33" s="326" t="s">
        <v>1412</v>
      </c>
    </row>
    <row r="34" spans="1:5" ht="15.75" thickBot="1">
      <c r="A34" s="322"/>
      <c r="B34" s="321">
        <v>5042</v>
      </c>
      <c r="C34" s="321"/>
      <c r="D34" s="321"/>
      <c r="E34" s="326" t="s">
        <v>1413</v>
      </c>
    </row>
    <row r="35" spans="1:5" ht="15.75" thickBot="1">
      <c r="A35" s="322"/>
      <c r="B35" s="321">
        <v>5043</v>
      </c>
      <c r="C35" s="321"/>
      <c r="D35" s="321"/>
      <c r="E35" s="326" t="s">
        <v>599</v>
      </c>
    </row>
    <row r="36" spans="1:5" ht="60.75" customHeight="1" thickBot="1">
      <c r="A36" s="322"/>
      <c r="B36" s="321">
        <v>5043</v>
      </c>
      <c r="C36" s="321"/>
      <c r="D36" s="321"/>
      <c r="E36" s="326" t="s">
        <v>1414</v>
      </c>
    </row>
    <row r="37" spans="1:5" ht="20.25" customHeight="1" thickBot="1">
      <c r="A37" s="322"/>
      <c r="B37" s="329">
        <v>5044</v>
      </c>
      <c r="C37" s="329"/>
      <c r="D37" s="329"/>
      <c r="E37" s="331" t="s">
        <v>1415</v>
      </c>
    </row>
    <row r="38" spans="1:5" ht="15.75" customHeight="1" thickTop="1" thickBot="1">
      <c r="A38" s="322"/>
      <c r="B38" s="323">
        <v>6000</v>
      </c>
      <c r="C38" s="323" t="s">
        <v>604</v>
      </c>
      <c r="D38" s="323"/>
      <c r="E38" s="324"/>
    </row>
    <row r="39" spans="1:5" ht="16.5" customHeight="1" thickTop="1" thickBot="1">
      <c r="A39" s="322"/>
      <c r="B39" s="321">
        <v>6010</v>
      </c>
      <c r="C39" s="321"/>
      <c r="D39" s="321" t="s">
        <v>1416</v>
      </c>
      <c r="E39" s="326"/>
    </row>
    <row r="40" spans="1:5" ht="15.75" thickBot="1">
      <c r="A40" s="322"/>
      <c r="B40" s="321">
        <v>6020</v>
      </c>
      <c r="C40" s="321"/>
      <c r="D40" s="321" t="s">
        <v>1417</v>
      </c>
      <c r="E40" s="326"/>
    </row>
    <row r="41" spans="1:5" ht="15.75" thickBot="1">
      <c r="A41" s="322"/>
      <c r="B41" s="321">
        <v>6030</v>
      </c>
      <c r="C41" s="321"/>
      <c r="D41" s="321" t="s">
        <v>1418</v>
      </c>
      <c r="E41" s="326"/>
    </row>
    <row r="42" spans="1:5" ht="15.75" thickBot="1">
      <c r="A42" s="322"/>
      <c r="B42" s="321">
        <v>6040</v>
      </c>
      <c r="C42" s="321"/>
      <c r="D42" s="321" t="s">
        <v>1419</v>
      </c>
      <c r="E42" s="326"/>
    </row>
    <row r="43" spans="1:5" ht="18.75" thickBot="1">
      <c r="A43" s="322"/>
      <c r="B43" s="321">
        <v>6041</v>
      </c>
      <c r="C43" s="321"/>
      <c r="D43" s="321"/>
      <c r="E43" s="326" t="s">
        <v>1420</v>
      </c>
    </row>
    <row r="44" spans="1:5" ht="18.75" thickBot="1">
      <c r="A44" s="322"/>
      <c r="B44" s="321">
        <v>6042</v>
      </c>
      <c r="C44" s="321"/>
      <c r="D44" s="321"/>
      <c r="E44" s="326" t="s">
        <v>1421</v>
      </c>
    </row>
    <row r="45" spans="1:5" ht="27.75" thickBot="1">
      <c r="A45" s="322"/>
      <c r="B45" s="321">
        <v>6043</v>
      </c>
      <c r="C45" s="321"/>
      <c r="D45" s="321"/>
      <c r="E45" s="326" t="s">
        <v>1422</v>
      </c>
    </row>
    <row r="46" spans="1:5" ht="51" customHeight="1" thickBot="1">
      <c r="A46" s="322"/>
      <c r="B46" s="321">
        <v>6044</v>
      </c>
      <c r="C46" s="321"/>
      <c r="D46" s="321"/>
      <c r="E46" s="326" t="s">
        <v>1423</v>
      </c>
    </row>
    <row r="47" spans="1:5" ht="15.75" thickBot="1">
      <c r="A47" s="322"/>
      <c r="B47" s="329">
        <v>6050</v>
      </c>
      <c r="C47" s="329"/>
      <c r="D47" s="329" t="s">
        <v>1424</v>
      </c>
      <c r="E47" s="331"/>
    </row>
    <row r="48" spans="1:5" ht="19.5" thickTop="1" thickBot="1">
      <c r="A48" s="322"/>
      <c r="B48" s="323">
        <v>7000</v>
      </c>
      <c r="C48" s="323" t="s">
        <v>1425</v>
      </c>
      <c r="D48" s="323"/>
      <c r="E48" s="324"/>
    </row>
    <row r="49" spans="1:5" ht="19.5" customHeight="1" thickTop="1" thickBot="1">
      <c r="A49" s="322"/>
      <c r="B49" s="321">
        <v>7010</v>
      </c>
      <c r="C49" s="321"/>
      <c r="D49" s="321" t="s">
        <v>1426</v>
      </c>
      <c r="E49" s="326"/>
    </row>
    <row r="50" spans="1:5" ht="26.25" customHeight="1" thickBot="1">
      <c r="A50" s="322"/>
      <c r="B50" s="321">
        <v>7011</v>
      </c>
      <c r="C50" s="321"/>
      <c r="D50" s="321"/>
      <c r="E50" s="326" t="s">
        <v>605</v>
      </c>
    </row>
    <row r="51" spans="1:5" ht="21.75" customHeight="1" thickBot="1">
      <c r="A51" s="322"/>
      <c r="B51" s="321">
        <v>7012</v>
      </c>
      <c r="C51" s="321"/>
      <c r="D51" s="321"/>
      <c r="E51" s="326" t="s">
        <v>1427</v>
      </c>
    </row>
    <row r="52" spans="1:5" ht="18.75" thickBot="1">
      <c r="A52" s="322"/>
      <c r="B52" s="321">
        <v>7013</v>
      </c>
      <c r="C52" s="321"/>
      <c r="D52" s="321"/>
      <c r="E52" s="326" t="s">
        <v>1428</v>
      </c>
    </row>
    <row r="53" spans="1:5" ht="21" customHeight="1" thickBot="1">
      <c r="A53" s="322"/>
      <c r="B53" s="321">
        <v>7014</v>
      </c>
      <c r="C53" s="321"/>
      <c r="D53" s="321"/>
      <c r="E53" s="326" t="s">
        <v>1429</v>
      </c>
    </row>
    <row r="54" spans="1:5" ht="18.75" thickBot="1">
      <c r="A54" s="322"/>
      <c r="B54" s="321">
        <v>7020</v>
      </c>
      <c r="C54" s="321"/>
      <c r="D54" s="321" t="s">
        <v>1430</v>
      </c>
      <c r="E54" s="326"/>
    </row>
    <row r="55" spans="1:5" ht="18.75" thickBot="1">
      <c r="A55" s="322"/>
      <c r="B55" s="321">
        <v>7030</v>
      </c>
      <c r="C55" s="321"/>
      <c r="D55" s="321" t="s">
        <v>1431</v>
      </c>
      <c r="E55" s="326"/>
    </row>
    <row r="56" spans="1:5" ht="46.5" customHeight="1" thickBot="1">
      <c r="A56" s="322"/>
      <c r="B56" s="321">
        <v>7031</v>
      </c>
      <c r="C56" s="321"/>
      <c r="D56" s="321"/>
      <c r="E56" s="326" t="s">
        <v>1432</v>
      </c>
    </row>
    <row r="57" spans="1:5" ht="18.75" thickBot="1">
      <c r="A57" s="322"/>
      <c r="B57" s="321">
        <v>7032</v>
      </c>
      <c r="C57" s="321"/>
      <c r="D57" s="321"/>
      <c r="E57" s="326" t="s">
        <v>1433</v>
      </c>
    </row>
    <row r="58" spans="1:5" ht="18.75" thickBot="1">
      <c r="A58" s="322"/>
      <c r="B58" s="321">
        <v>7033</v>
      </c>
      <c r="C58" s="321"/>
      <c r="D58" s="321"/>
      <c r="E58" s="326" t="s">
        <v>1434</v>
      </c>
    </row>
    <row r="59" spans="1:5" ht="27.75" thickBot="1">
      <c r="A59" s="322"/>
      <c r="B59" s="321">
        <v>7034</v>
      </c>
      <c r="C59" s="321"/>
      <c r="D59" s="321"/>
      <c r="E59" s="326" t="s">
        <v>1435</v>
      </c>
    </row>
    <row r="60" spans="1:5" ht="18.75" thickBot="1">
      <c r="A60" s="322"/>
      <c r="B60" s="321">
        <v>7040</v>
      </c>
      <c r="C60" s="321"/>
      <c r="D60" s="321" t="s">
        <v>1436</v>
      </c>
      <c r="E60" s="326"/>
    </row>
    <row r="61" spans="1:5" ht="18.75" thickBot="1">
      <c r="A61" s="322"/>
      <c r="B61" s="321">
        <v>7050</v>
      </c>
      <c r="C61" s="321"/>
      <c r="D61" s="321" t="s">
        <v>1437</v>
      </c>
      <c r="E61" s="326"/>
    </row>
    <row r="62" spans="1:5" ht="15.75" thickBot="1">
      <c r="A62" s="322"/>
      <c r="B62" s="329">
        <v>7060</v>
      </c>
      <c r="C62" s="329"/>
      <c r="D62" s="329" t="s">
        <v>1438</v>
      </c>
      <c r="E62" s="331"/>
    </row>
    <row r="63" spans="1:5" ht="28.5" thickTop="1" thickBot="1">
      <c r="A63" s="322"/>
      <c r="B63" s="323">
        <v>8000</v>
      </c>
      <c r="C63" s="323" t="s">
        <v>1439</v>
      </c>
      <c r="D63" s="323"/>
      <c r="E63" s="324"/>
    </row>
    <row r="64" spans="1:5" ht="19.5" thickTop="1" thickBot="1">
      <c r="A64" s="322"/>
      <c r="B64" s="321">
        <v>8010</v>
      </c>
      <c r="C64" s="321"/>
      <c r="D64" s="321" t="s">
        <v>1440</v>
      </c>
      <c r="E64" s="326"/>
    </row>
    <row r="65" spans="1:5" ht="18.75" thickBot="1">
      <c r="A65" s="322"/>
      <c r="B65" s="321">
        <v>8011</v>
      </c>
      <c r="C65" s="321"/>
      <c r="D65" s="321"/>
      <c r="E65" s="326" t="s">
        <v>1441</v>
      </c>
    </row>
    <row r="66" spans="1:5" ht="15.6" customHeight="1" thickBot="1">
      <c r="A66" s="322"/>
      <c r="B66" s="321">
        <v>8012</v>
      </c>
      <c r="C66" s="321"/>
      <c r="D66" s="321"/>
      <c r="E66" s="326" t="s">
        <v>1442</v>
      </c>
    </row>
    <row r="67" spans="1:5" ht="15.75" thickBot="1">
      <c r="A67" s="322"/>
      <c r="B67" s="321">
        <v>8013</v>
      </c>
      <c r="C67" s="321"/>
      <c r="D67" s="321"/>
      <c r="E67" s="326" t="s">
        <v>1443</v>
      </c>
    </row>
    <row r="68" spans="1:5" ht="15.75" thickBot="1">
      <c r="A68" s="322"/>
      <c r="B68" s="321">
        <v>8020</v>
      </c>
      <c r="C68" s="321"/>
      <c r="D68" s="321" t="s">
        <v>1444</v>
      </c>
      <c r="E68" s="326"/>
    </row>
    <row r="69" spans="1:5" ht="18.75" thickBot="1">
      <c r="A69" s="322"/>
      <c r="B69" s="321">
        <v>8030</v>
      </c>
      <c r="C69" s="321"/>
      <c r="D69" s="321" t="s">
        <v>1445</v>
      </c>
      <c r="E69" s="326"/>
    </row>
    <row r="70" spans="1:5" ht="31.35" customHeight="1" thickBot="1">
      <c r="A70" s="322"/>
      <c r="B70" s="321">
        <v>8031</v>
      </c>
      <c r="C70" s="321"/>
      <c r="D70" s="321"/>
      <c r="E70" s="326" t="s">
        <v>1446</v>
      </c>
    </row>
    <row r="71" spans="1:5" ht="15.75" customHeight="1" thickBot="1">
      <c r="A71" s="322"/>
      <c r="B71" s="321">
        <v>8032</v>
      </c>
      <c r="C71" s="321"/>
      <c r="D71" s="321"/>
      <c r="E71" s="326" t="s">
        <v>1447</v>
      </c>
    </row>
    <row r="72" spans="1:5" ht="18.75" thickBot="1">
      <c r="A72" s="322"/>
      <c r="B72" s="321">
        <v>8033</v>
      </c>
      <c r="C72" s="321"/>
      <c r="D72" s="321"/>
      <c r="E72" s="326" t="s">
        <v>1448</v>
      </c>
    </row>
    <row r="73" spans="1:5" ht="15.75" thickBot="1">
      <c r="A73" s="322"/>
      <c r="B73" s="321">
        <v>8034</v>
      </c>
      <c r="C73" s="321"/>
      <c r="D73" s="321"/>
      <c r="E73" s="326" t="s">
        <v>1449</v>
      </c>
    </row>
    <row r="74" spans="1:5" ht="15.75" customHeight="1" thickBot="1">
      <c r="A74" s="322"/>
      <c r="B74" s="321">
        <v>8035</v>
      </c>
      <c r="C74" s="321"/>
      <c r="D74" s="321"/>
      <c r="E74" s="326" t="s">
        <v>1450</v>
      </c>
    </row>
    <row r="75" spans="1:5" ht="15.75" thickBot="1">
      <c r="A75" s="322"/>
      <c r="B75" s="321">
        <v>8040</v>
      </c>
      <c r="C75" s="321"/>
      <c r="D75" s="321" t="s">
        <v>1451</v>
      </c>
      <c r="E75" s="326"/>
    </row>
    <row r="76" spans="1:5" ht="18.75" thickBot="1">
      <c r="A76" s="322"/>
      <c r="B76" s="321">
        <v>8050</v>
      </c>
      <c r="C76" s="321"/>
      <c r="D76" s="321" t="s">
        <v>1452</v>
      </c>
      <c r="E76" s="326"/>
    </row>
    <row r="77" spans="1:5" ht="15.75" thickBot="1">
      <c r="A77" s="322"/>
      <c r="B77" s="321">
        <v>8051</v>
      </c>
      <c r="C77" s="321"/>
      <c r="D77" s="321"/>
      <c r="E77" s="326" t="s">
        <v>1453</v>
      </c>
    </row>
    <row r="78" spans="1:5" ht="15.75" thickBot="1">
      <c r="A78" s="322"/>
      <c r="B78" s="321">
        <v>8052</v>
      </c>
      <c r="C78" s="321"/>
      <c r="D78" s="321"/>
      <c r="E78" s="326" t="s">
        <v>1454</v>
      </c>
    </row>
    <row r="79" spans="1:5" ht="15.75" thickBot="1">
      <c r="A79" s="322"/>
      <c r="B79" s="321">
        <v>8053</v>
      </c>
      <c r="C79" s="321"/>
      <c r="D79" s="321"/>
      <c r="E79" s="326" t="s">
        <v>1455</v>
      </c>
    </row>
    <row r="80" spans="1:5" ht="48" customHeight="1" thickBot="1">
      <c r="A80" s="322"/>
      <c r="B80" s="321">
        <v>8054</v>
      </c>
      <c r="C80" s="321"/>
      <c r="D80" s="321"/>
      <c r="E80" s="326" t="s">
        <v>602</v>
      </c>
    </row>
    <row r="81" spans="1:7" ht="15.75" thickBot="1">
      <c r="A81" s="322"/>
      <c r="B81" s="321">
        <v>8055</v>
      </c>
      <c r="C81" s="321"/>
      <c r="D81" s="321"/>
      <c r="E81" s="326" t="s">
        <v>1406</v>
      </c>
    </row>
    <row r="82" spans="1:7" ht="15.75" thickBot="1">
      <c r="A82" s="322"/>
      <c r="B82" s="329">
        <v>8060</v>
      </c>
      <c r="C82" s="329"/>
      <c r="D82" s="329" t="s">
        <v>1406</v>
      </c>
      <c r="E82" s="331"/>
    </row>
    <row r="83" spans="1:7" ht="19.5" thickTop="1" thickBot="1">
      <c r="A83" s="322"/>
      <c r="B83" s="323">
        <v>9000</v>
      </c>
      <c r="C83" s="323" t="s">
        <v>1456</v>
      </c>
      <c r="D83" s="323"/>
      <c r="E83" s="324"/>
    </row>
    <row r="84" spans="1:7" ht="20.25" customHeight="1" thickTop="1" thickBot="1">
      <c r="A84" s="322"/>
      <c r="B84" s="321">
        <v>9010</v>
      </c>
      <c r="C84" s="321"/>
      <c r="D84" s="321" t="s">
        <v>1457</v>
      </c>
      <c r="E84" s="326"/>
    </row>
    <row r="85" spans="1:7" ht="27.75" thickBot="1">
      <c r="A85" s="322"/>
      <c r="B85" s="321">
        <v>9020</v>
      </c>
      <c r="C85" s="321"/>
      <c r="D85" s="321" t="s">
        <v>1458</v>
      </c>
      <c r="E85" s="326"/>
    </row>
    <row r="86" spans="1:7" ht="31.35" customHeight="1" thickBot="1">
      <c r="A86" s="322"/>
      <c r="B86" s="321">
        <v>9021</v>
      </c>
      <c r="C86" s="321"/>
      <c r="D86" s="321"/>
      <c r="E86" s="326" t="s">
        <v>601</v>
      </c>
    </row>
    <row r="87" spans="1:7" ht="78.400000000000006" customHeight="1" thickBot="1">
      <c r="A87" s="322"/>
      <c r="B87" s="321">
        <v>9022</v>
      </c>
      <c r="C87" s="321"/>
      <c r="D87" s="321"/>
      <c r="E87" s="326" t="s">
        <v>603</v>
      </c>
    </row>
    <row r="88" spans="1:7" ht="15.75" thickBot="1">
      <c r="A88" s="322"/>
      <c r="B88" s="321">
        <v>9023</v>
      </c>
      <c r="C88" s="321"/>
      <c r="D88" s="321"/>
      <c r="E88" s="326" t="s">
        <v>1459</v>
      </c>
    </row>
    <row r="89" spans="1:7" ht="15.75" thickBot="1">
      <c r="A89" s="322"/>
      <c r="B89" s="329">
        <v>9030</v>
      </c>
      <c r="C89" s="329"/>
      <c r="D89" s="329" t="s">
        <v>1406</v>
      </c>
      <c r="E89" s="331"/>
    </row>
    <row r="90" spans="1:7" ht="16.5" thickTop="1" thickBot="1">
      <c r="A90" s="322"/>
      <c r="B90" s="323">
        <v>11000</v>
      </c>
      <c r="C90" s="537" t="s">
        <v>1460</v>
      </c>
      <c r="D90" s="538"/>
      <c r="E90" s="324"/>
    </row>
    <row r="91" spans="1:7" ht="19.5" thickTop="1" thickBot="1">
      <c r="A91" s="322"/>
      <c r="B91" s="321">
        <v>11010</v>
      </c>
      <c r="C91" s="321"/>
      <c r="D91" s="321" t="s">
        <v>1461</v>
      </c>
      <c r="E91" s="326"/>
    </row>
    <row r="92" spans="1:7" ht="18.75" thickBot="1">
      <c r="A92" s="322"/>
      <c r="B92" s="321">
        <v>11020</v>
      </c>
      <c r="C92" s="321"/>
      <c r="D92" s="321" t="s">
        <v>1462</v>
      </c>
      <c r="E92" s="326"/>
    </row>
    <row r="93" spans="1:7" ht="15.75" thickBot="1">
      <c r="A93" s="322"/>
      <c r="B93" s="323">
        <v>12000</v>
      </c>
      <c r="C93" s="323" t="s">
        <v>1463</v>
      </c>
      <c r="D93" s="323"/>
      <c r="E93" s="324"/>
    </row>
    <row r="94" spans="1:7" ht="25.5" customHeight="1" thickTop="1" thickBot="1">
      <c r="A94" s="322"/>
      <c r="B94" s="323">
        <v>13000</v>
      </c>
      <c r="C94" s="323" t="s">
        <v>1464</v>
      </c>
      <c r="D94" s="323"/>
      <c r="E94" s="324"/>
    </row>
    <row r="95" spans="1:7" ht="15.75" thickTop="1">
      <c r="A95" s="335"/>
      <c r="B95" s="336">
        <v>14000</v>
      </c>
      <c r="C95" s="336" t="s">
        <v>1406</v>
      </c>
      <c r="D95" s="336"/>
      <c r="E95" s="337"/>
    </row>
    <row r="96" spans="1:7">
      <c r="A96" s="335"/>
      <c r="B96" s="338"/>
      <c r="C96" s="338"/>
      <c r="D96" s="338"/>
      <c r="E96" s="338"/>
      <c r="F96" s="338"/>
      <c r="G96" s="338"/>
    </row>
    <row r="97" spans="1:7">
      <c r="A97" s="335"/>
      <c r="B97" s="338"/>
      <c r="C97" s="339"/>
      <c r="D97" s="339"/>
      <c r="E97" s="339"/>
      <c r="F97" s="339"/>
      <c r="G97" s="339"/>
    </row>
    <row r="98" spans="1:7" ht="45" customHeight="1">
      <c r="A98" s="335"/>
      <c r="B98" s="338"/>
      <c r="C98" s="340"/>
      <c r="D98" s="341"/>
      <c r="E98" s="341"/>
      <c r="F98" s="341"/>
      <c r="G98" s="341"/>
    </row>
    <row r="99" spans="1:7" ht="42" customHeight="1">
      <c r="A99" s="335"/>
      <c r="B99" s="338"/>
      <c r="C99" s="340"/>
      <c r="D99" s="341"/>
      <c r="E99" s="341"/>
      <c r="F99" s="341"/>
      <c r="G99" s="341"/>
    </row>
    <row r="100" spans="1:7" ht="50.25" customHeight="1">
      <c r="A100" s="335"/>
      <c r="B100" s="338"/>
      <c r="C100" s="340"/>
      <c r="D100" s="341"/>
      <c r="E100" s="341"/>
      <c r="F100" s="341"/>
      <c r="G100" s="341"/>
    </row>
    <row r="101" spans="1:7">
      <c r="A101" s="322"/>
      <c r="B101" s="338"/>
      <c r="C101" s="340"/>
      <c r="D101" s="340"/>
      <c r="E101" s="340"/>
      <c r="F101" s="340"/>
      <c r="G101" s="340"/>
    </row>
    <row r="102" spans="1:7">
      <c r="A102" s="322"/>
      <c r="B102" s="338"/>
      <c r="C102" s="338"/>
      <c r="D102" s="338"/>
      <c r="E102" s="338"/>
      <c r="F102" s="338"/>
      <c r="G102" s="338"/>
    </row>
    <row r="103" spans="1:7" ht="45.75" customHeight="1">
      <c r="A103" s="322"/>
      <c r="B103" s="338"/>
    </row>
    <row r="104" spans="1:7">
      <c r="A104" s="322"/>
    </row>
    <row r="105" spans="1:7">
      <c r="A105" s="322"/>
    </row>
    <row r="106" spans="1:7">
      <c r="A106" s="322"/>
    </row>
    <row r="107" spans="1:7">
      <c r="A107" s="322"/>
    </row>
    <row r="108" spans="1:7" ht="15.75" customHeight="1">
      <c r="A108" s="322"/>
    </row>
    <row r="109" spans="1:7">
      <c r="A109" s="322"/>
    </row>
    <row r="110" spans="1:7">
      <c r="A110" s="322"/>
    </row>
    <row r="111" spans="1:7">
      <c r="A111" s="322"/>
    </row>
    <row r="112" spans="1:7" ht="15" customHeight="1">
      <c r="A112" s="322"/>
    </row>
    <row r="113" spans="1:1" ht="15" customHeight="1">
      <c r="A113" s="322"/>
    </row>
    <row r="114" spans="1:1">
      <c r="A114" s="322"/>
    </row>
    <row r="115" spans="1:1" ht="15" customHeight="1">
      <c r="A115" s="322"/>
    </row>
    <row r="116" spans="1:1" ht="15" customHeight="1">
      <c r="A116" s="322"/>
    </row>
    <row r="117" spans="1:1" ht="15.75" customHeight="1">
      <c r="A117" s="322"/>
    </row>
    <row r="118" spans="1:1">
      <c r="A118" s="322"/>
    </row>
    <row r="119" spans="1:1">
      <c r="A119" s="322"/>
    </row>
    <row r="120" spans="1:1" ht="15" customHeight="1">
      <c r="A120" s="322"/>
    </row>
    <row r="121" spans="1:1">
      <c r="A121" s="322"/>
    </row>
    <row r="122" spans="1:1">
      <c r="A122" s="322"/>
    </row>
    <row r="123" spans="1:1">
      <c r="A123" s="322"/>
    </row>
    <row r="124" spans="1:1">
      <c r="A124" s="322"/>
    </row>
    <row r="125" spans="1:1">
      <c r="A125" s="322"/>
    </row>
    <row r="126" spans="1:1">
      <c r="A126" s="322"/>
    </row>
    <row r="127" spans="1:1">
      <c r="A127" s="322"/>
    </row>
    <row r="128" spans="1:1">
      <c r="A128" s="322"/>
    </row>
    <row r="129" spans="1:1">
      <c r="A129" s="322"/>
    </row>
    <row r="130" spans="1:1" ht="15" customHeight="1">
      <c r="A130" s="322"/>
    </row>
    <row r="131" spans="1:1" ht="15.75" customHeight="1">
      <c r="A131" s="322"/>
    </row>
    <row r="132" spans="1:1">
      <c r="A132" s="322"/>
    </row>
    <row r="133" spans="1:1">
      <c r="A133" s="322"/>
    </row>
    <row r="134" spans="1:1">
      <c r="A134" s="322"/>
    </row>
    <row r="135" spans="1:1">
      <c r="A135" s="322"/>
    </row>
    <row r="136" spans="1:1">
      <c r="A136" s="322"/>
    </row>
    <row r="137" spans="1:1">
      <c r="A137" s="322"/>
    </row>
    <row r="138" spans="1:1">
      <c r="A138" s="322"/>
    </row>
    <row r="139" spans="1:1">
      <c r="A139" s="322"/>
    </row>
    <row r="140" spans="1:1" ht="15" customHeight="1">
      <c r="A140" s="322"/>
    </row>
    <row r="141" spans="1:1">
      <c r="A141" s="322"/>
    </row>
    <row r="142" spans="1:1">
      <c r="A142" s="322"/>
    </row>
    <row r="143" spans="1:1">
      <c r="A143" s="322"/>
    </row>
    <row r="144" spans="1:1" ht="15" customHeight="1">
      <c r="A144" s="322"/>
    </row>
    <row r="145" spans="1:1">
      <c r="A145" s="322"/>
    </row>
    <row r="146" spans="1:1">
      <c r="A146" s="322"/>
    </row>
    <row r="147" spans="1:1">
      <c r="A147" s="322"/>
    </row>
    <row r="148" spans="1:1">
      <c r="A148" s="322"/>
    </row>
    <row r="149" spans="1:1">
      <c r="A149" s="322"/>
    </row>
    <row r="150" spans="1:1">
      <c r="A150" s="322"/>
    </row>
    <row r="151" spans="1:1" ht="15" customHeight="1">
      <c r="A151" s="322"/>
    </row>
    <row r="152" spans="1:1">
      <c r="A152" s="322"/>
    </row>
    <row r="153" spans="1:1">
      <c r="A153" s="322"/>
    </row>
    <row r="154" spans="1:1">
      <c r="A154" s="322"/>
    </row>
    <row r="155" spans="1:1" ht="15" customHeight="1">
      <c r="A155" s="322"/>
    </row>
    <row r="156" spans="1:1">
      <c r="A156" s="322"/>
    </row>
    <row r="157" spans="1:1">
      <c r="A157" s="322"/>
    </row>
    <row r="158" spans="1:1">
      <c r="A158" s="322"/>
    </row>
    <row r="159" spans="1:1">
      <c r="A159" s="322"/>
    </row>
    <row r="160" spans="1:1" ht="15" customHeight="1">
      <c r="A160" s="322"/>
    </row>
    <row r="161" spans="1:1">
      <c r="A161" s="322"/>
    </row>
    <row r="162" spans="1:1">
      <c r="A162" s="322"/>
    </row>
    <row r="163" spans="1:1">
      <c r="A163" s="322"/>
    </row>
    <row r="164" spans="1:1">
      <c r="A164" s="322"/>
    </row>
    <row r="165" spans="1:1">
      <c r="A165" s="322"/>
    </row>
    <row r="166" spans="1:1">
      <c r="A166" s="322"/>
    </row>
    <row r="167" spans="1:1">
      <c r="A167" s="322"/>
    </row>
    <row r="168" spans="1:1">
      <c r="A168" s="322"/>
    </row>
    <row r="169" spans="1:1">
      <c r="A169" s="322"/>
    </row>
    <row r="170" spans="1:1" ht="15" customHeight="1">
      <c r="A170" s="322"/>
    </row>
    <row r="171" spans="1:1">
      <c r="A171" s="322"/>
    </row>
    <row r="172" spans="1:1">
      <c r="A172" s="322"/>
    </row>
    <row r="173" spans="1:1">
      <c r="A173" s="322"/>
    </row>
    <row r="174" spans="1:1">
      <c r="A174" s="322"/>
    </row>
    <row r="175" spans="1:1">
      <c r="A175" s="322"/>
    </row>
    <row r="176" spans="1:1">
      <c r="A176" s="322"/>
    </row>
    <row r="177" spans="1:1">
      <c r="A177" s="322"/>
    </row>
    <row r="178" spans="1:1">
      <c r="A178" s="322"/>
    </row>
    <row r="179" spans="1:1">
      <c r="A179" s="322"/>
    </row>
    <row r="180" spans="1:1">
      <c r="A180" s="322"/>
    </row>
    <row r="181" spans="1:1">
      <c r="A181" s="322"/>
    </row>
    <row r="182" spans="1:1" ht="15" customHeight="1">
      <c r="A182" s="322"/>
    </row>
    <row r="183" spans="1:1">
      <c r="A183" s="322"/>
    </row>
    <row r="184" spans="1:1">
      <c r="A184" s="322"/>
    </row>
    <row r="185" spans="1:1">
      <c r="A185" s="322"/>
    </row>
    <row r="186" spans="1:1">
      <c r="A186" s="322"/>
    </row>
    <row r="187" spans="1:1">
      <c r="A187" s="322"/>
    </row>
    <row r="188" spans="1:1">
      <c r="A188" s="322"/>
    </row>
    <row r="189" spans="1:1">
      <c r="A189" s="322"/>
    </row>
    <row r="190" spans="1:1">
      <c r="A190" s="322"/>
    </row>
    <row r="191" spans="1:1">
      <c r="A191" s="322"/>
    </row>
    <row r="192" spans="1:1">
      <c r="A192" s="322"/>
    </row>
    <row r="193" spans="1:1">
      <c r="A193" s="322"/>
    </row>
    <row r="196" spans="1:1">
      <c r="A196" s="322"/>
    </row>
    <row r="197" spans="1:1">
      <c r="A197" s="322"/>
    </row>
    <row r="198" spans="1:1">
      <c r="A198" s="322"/>
    </row>
    <row r="199" spans="1:1">
      <c r="A199" s="322"/>
    </row>
    <row r="200" spans="1:1">
      <c r="A200" s="322"/>
    </row>
    <row r="201" spans="1:1">
      <c r="A201" s="322"/>
    </row>
    <row r="202" spans="1:1">
      <c r="A202" s="322"/>
    </row>
    <row r="203" spans="1:1">
      <c r="A203" s="322"/>
    </row>
    <row r="204" spans="1:1">
      <c r="A204" s="322"/>
    </row>
    <row r="205" spans="1:1">
      <c r="A205" s="322"/>
    </row>
    <row r="206" spans="1:1">
      <c r="A206" s="322"/>
    </row>
    <row r="207" spans="1:1">
      <c r="A207" s="322"/>
    </row>
    <row r="208" spans="1:1">
      <c r="A208" s="322"/>
    </row>
    <row r="209" spans="1:1">
      <c r="A209" s="322"/>
    </row>
    <row r="210" spans="1:1">
      <c r="A210" s="322"/>
    </row>
    <row r="211" spans="1:1">
      <c r="A211" s="322"/>
    </row>
    <row r="212" spans="1:1">
      <c r="A212" s="322"/>
    </row>
    <row r="213" spans="1:1">
      <c r="A213" s="322"/>
    </row>
    <row r="214" spans="1:1" ht="15" customHeight="1">
      <c r="A214" s="322"/>
    </row>
    <row r="215" spans="1:1">
      <c r="A215" s="322"/>
    </row>
    <row r="216" spans="1:1">
      <c r="A216" s="322"/>
    </row>
    <row r="217" spans="1:1">
      <c r="A217" s="322"/>
    </row>
    <row r="218" spans="1:1">
      <c r="A218" s="322"/>
    </row>
    <row r="219" spans="1:1">
      <c r="A219" s="322"/>
    </row>
    <row r="220" spans="1:1">
      <c r="A220" s="322"/>
    </row>
    <row r="221" spans="1:1">
      <c r="A221" s="322"/>
    </row>
    <row r="222" spans="1:1">
      <c r="A222" s="322"/>
    </row>
    <row r="223" spans="1:1">
      <c r="A223" s="322"/>
    </row>
    <row r="224" spans="1:1">
      <c r="A224" s="322"/>
    </row>
    <row r="225" spans="1:1">
      <c r="A225" s="322"/>
    </row>
    <row r="226" spans="1:1" ht="15" customHeight="1">
      <c r="A226" s="322"/>
    </row>
    <row r="227" spans="1:1">
      <c r="A227" s="322"/>
    </row>
    <row r="228" spans="1:1">
      <c r="A228" s="322"/>
    </row>
    <row r="229" spans="1:1">
      <c r="A229" s="322"/>
    </row>
    <row r="230" spans="1:1">
      <c r="A230" s="322"/>
    </row>
    <row r="231" spans="1:1">
      <c r="A231" s="322"/>
    </row>
    <row r="232" spans="1:1">
      <c r="A232" s="322"/>
    </row>
    <row r="233" spans="1:1">
      <c r="A233" s="322"/>
    </row>
    <row r="234" spans="1:1">
      <c r="A234" s="322"/>
    </row>
    <row r="235" spans="1:1">
      <c r="A235" s="322"/>
    </row>
    <row r="236" spans="1:1">
      <c r="A236" s="322"/>
    </row>
    <row r="237" spans="1:1">
      <c r="A237" s="322"/>
    </row>
    <row r="238" spans="1:1" ht="15" customHeight="1">
      <c r="A238" s="322"/>
    </row>
    <row r="239" spans="1:1">
      <c r="A239" s="322"/>
    </row>
    <row r="240" spans="1:1">
      <c r="A240" s="322"/>
    </row>
    <row r="241" spans="1:1">
      <c r="A241" s="322"/>
    </row>
    <row r="242" spans="1:1" ht="15" customHeight="1">
      <c r="A242" s="322"/>
    </row>
    <row r="243" spans="1:1">
      <c r="A243" s="322"/>
    </row>
    <row r="244" spans="1:1">
      <c r="A244" s="322"/>
    </row>
    <row r="245" spans="1:1">
      <c r="A245" s="322"/>
    </row>
    <row r="246" spans="1:1">
      <c r="A246" s="322"/>
    </row>
    <row r="247" spans="1:1">
      <c r="A247" s="322"/>
    </row>
    <row r="248" spans="1:1">
      <c r="A248" s="322"/>
    </row>
    <row r="249" spans="1:1">
      <c r="A249" s="322"/>
    </row>
    <row r="250" spans="1:1">
      <c r="A250" s="322"/>
    </row>
    <row r="251" spans="1:1">
      <c r="A251" s="322"/>
    </row>
    <row r="252" spans="1:1">
      <c r="A252" s="322"/>
    </row>
    <row r="253" spans="1:1">
      <c r="A253" s="322"/>
    </row>
    <row r="254" spans="1:1">
      <c r="A254" s="322"/>
    </row>
    <row r="255" spans="1:1">
      <c r="A255" s="322"/>
    </row>
    <row r="256" spans="1:1">
      <c r="A256" s="322"/>
    </row>
    <row r="257" spans="1:1">
      <c r="A257" s="322"/>
    </row>
    <row r="258" spans="1:1">
      <c r="A258" s="322"/>
    </row>
    <row r="259" spans="1:1">
      <c r="A259" s="322"/>
    </row>
    <row r="260" spans="1:1">
      <c r="A260" s="322"/>
    </row>
    <row r="261" spans="1:1">
      <c r="A261" s="322"/>
    </row>
    <row r="262" spans="1:1">
      <c r="A262" s="322"/>
    </row>
    <row r="263" spans="1:1">
      <c r="A263" s="322"/>
    </row>
    <row r="264" spans="1:1">
      <c r="A264" s="322"/>
    </row>
    <row r="265" spans="1:1">
      <c r="A265" s="322"/>
    </row>
    <row r="266" spans="1:1">
      <c r="A266" s="322"/>
    </row>
    <row r="267" spans="1:1">
      <c r="A267" s="322"/>
    </row>
    <row r="268" spans="1:1">
      <c r="A268" s="322"/>
    </row>
    <row r="269" spans="1:1">
      <c r="A269" s="322"/>
    </row>
    <row r="270" spans="1:1" ht="15" customHeight="1">
      <c r="A270" s="322"/>
    </row>
    <row r="271" spans="1:1">
      <c r="A271" s="322"/>
    </row>
    <row r="272" spans="1:1">
      <c r="A272" s="322"/>
    </row>
    <row r="273" spans="1:1">
      <c r="A273" s="322"/>
    </row>
    <row r="274" spans="1:1">
      <c r="A274" s="322"/>
    </row>
    <row r="275" spans="1:1">
      <c r="A275" s="322"/>
    </row>
    <row r="276" spans="1:1">
      <c r="A276" s="322"/>
    </row>
    <row r="277" spans="1:1">
      <c r="A277" s="322"/>
    </row>
    <row r="278" spans="1:1" ht="15" customHeight="1">
      <c r="A278" s="322"/>
    </row>
    <row r="279" spans="1:1">
      <c r="A279" s="322"/>
    </row>
    <row r="280" spans="1:1">
      <c r="A280" s="322"/>
    </row>
    <row r="281" spans="1:1">
      <c r="A281" s="322"/>
    </row>
    <row r="282" spans="1:1">
      <c r="A282" s="322"/>
    </row>
    <row r="283" spans="1:1">
      <c r="A283" s="322"/>
    </row>
    <row r="284" spans="1:1">
      <c r="A284" s="322"/>
    </row>
    <row r="285" spans="1:1">
      <c r="A285" s="322"/>
    </row>
    <row r="286" spans="1:1">
      <c r="A286" s="322"/>
    </row>
    <row r="287" spans="1:1">
      <c r="A287" s="322"/>
    </row>
    <row r="288" spans="1:1">
      <c r="A288" s="322"/>
    </row>
    <row r="289" spans="1:1">
      <c r="A289" s="322"/>
    </row>
    <row r="290" spans="1:1">
      <c r="A290" s="322"/>
    </row>
    <row r="291" spans="1:1">
      <c r="A291" s="322"/>
    </row>
    <row r="297" spans="1:1">
      <c r="A297" s="342"/>
    </row>
    <row r="298" spans="1:1">
      <c r="A298" s="322"/>
    </row>
    <row r="299" spans="1:1">
      <c r="A299" s="322"/>
    </row>
    <row r="300" spans="1:1">
      <c r="A300" s="322"/>
    </row>
    <row r="301" spans="1:1">
      <c r="A301" s="322"/>
    </row>
    <row r="302" spans="1:1">
      <c r="A302" s="322"/>
    </row>
    <row r="303" spans="1:1">
      <c r="A303" s="322"/>
    </row>
    <row r="304" spans="1:1">
      <c r="A304" s="322"/>
    </row>
    <row r="305" spans="1:1">
      <c r="A305" s="322"/>
    </row>
    <row r="306" spans="1:1">
      <c r="A306" s="322"/>
    </row>
    <row r="307" spans="1:1">
      <c r="A307" s="322"/>
    </row>
    <row r="308" spans="1:1">
      <c r="A308" s="322"/>
    </row>
    <row r="309" spans="1:1">
      <c r="A309" s="322"/>
    </row>
    <row r="310" spans="1:1">
      <c r="A310" s="322"/>
    </row>
    <row r="311" spans="1:1">
      <c r="A311" s="322"/>
    </row>
    <row r="312" spans="1:1">
      <c r="A312" s="322"/>
    </row>
    <row r="313" spans="1:1">
      <c r="A313" s="322"/>
    </row>
    <row r="314" spans="1:1">
      <c r="A314" s="322"/>
    </row>
    <row r="315" spans="1:1">
      <c r="A315" s="322"/>
    </row>
    <row r="316" spans="1:1">
      <c r="A316" s="322"/>
    </row>
    <row r="317" spans="1:1">
      <c r="A317" s="322"/>
    </row>
    <row r="318" spans="1:1">
      <c r="A318" s="322"/>
    </row>
    <row r="319" spans="1:1">
      <c r="A319" s="322"/>
    </row>
    <row r="320" spans="1:1">
      <c r="A320" s="322"/>
    </row>
    <row r="321" spans="1:1">
      <c r="A321" s="322"/>
    </row>
    <row r="322" spans="1:1">
      <c r="A322" s="322"/>
    </row>
    <row r="323" spans="1:1">
      <c r="A323" s="322"/>
    </row>
    <row r="324" spans="1:1">
      <c r="A324" s="322"/>
    </row>
    <row r="325" spans="1:1">
      <c r="A325" s="322"/>
    </row>
    <row r="326" spans="1:1">
      <c r="A326" s="322"/>
    </row>
    <row r="327" spans="1:1">
      <c r="A327" s="322"/>
    </row>
    <row r="328" spans="1:1">
      <c r="A328" s="322"/>
    </row>
    <row r="329" spans="1:1">
      <c r="A329" s="322"/>
    </row>
    <row r="330" spans="1:1">
      <c r="A330" s="322"/>
    </row>
    <row r="331" spans="1:1">
      <c r="A331" s="322"/>
    </row>
    <row r="332" spans="1:1">
      <c r="A332" s="322"/>
    </row>
    <row r="333" spans="1:1">
      <c r="A333" s="322"/>
    </row>
    <row r="334" spans="1:1">
      <c r="A334" s="322"/>
    </row>
    <row r="335" spans="1:1">
      <c r="A335" s="322"/>
    </row>
    <row r="336" spans="1:1" ht="15" customHeight="1">
      <c r="A336" s="322"/>
    </row>
    <row r="337" spans="1:1">
      <c r="A337" s="322"/>
    </row>
    <row r="338" spans="1:1">
      <c r="A338" s="322"/>
    </row>
    <row r="339" spans="1:1">
      <c r="A339" s="322"/>
    </row>
    <row r="340" spans="1:1" ht="15" customHeight="1">
      <c r="A340" s="322"/>
    </row>
    <row r="341" spans="1:1">
      <c r="A341" s="322"/>
    </row>
    <row r="342" spans="1:1">
      <c r="A342" s="322"/>
    </row>
    <row r="343" spans="1:1">
      <c r="A343" s="322"/>
    </row>
    <row r="344" spans="1:1">
      <c r="A344" s="322"/>
    </row>
    <row r="345" spans="1:1">
      <c r="A345" s="322"/>
    </row>
    <row r="346" spans="1:1">
      <c r="A346" s="322"/>
    </row>
    <row r="347" spans="1:1">
      <c r="A347" s="322"/>
    </row>
    <row r="348" spans="1:1">
      <c r="A348" s="322"/>
    </row>
    <row r="349" spans="1:1">
      <c r="A349" s="322"/>
    </row>
    <row r="350" spans="1:1">
      <c r="A350" s="322"/>
    </row>
    <row r="351" spans="1:1">
      <c r="A351" s="322"/>
    </row>
    <row r="352" spans="1:1" ht="15" customHeight="1">
      <c r="A352" s="322"/>
    </row>
    <row r="353" spans="1:1">
      <c r="A353" s="322"/>
    </row>
    <row r="354" spans="1:1">
      <c r="A354" s="322"/>
    </row>
    <row r="355" spans="1:1">
      <c r="A355" s="322"/>
    </row>
    <row r="356" spans="1:1">
      <c r="A356" s="322"/>
    </row>
    <row r="357" spans="1:1">
      <c r="A357" s="322"/>
    </row>
    <row r="358" spans="1:1">
      <c r="A358" s="322"/>
    </row>
    <row r="359" spans="1:1">
      <c r="A359" s="322"/>
    </row>
    <row r="360" spans="1:1">
      <c r="A360" s="322"/>
    </row>
    <row r="361" spans="1:1">
      <c r="A361" s="322"/>
    </row>
    <row r="362" spans="1:1" ht="15" customHeight="1">
      <c r="A362" s="322"/>
    </row>
    <row r="363" spans="1:1">
      <c r="A363" s="322"/>
    </row>
    <row r="364" spans="1:1">
      <c r="A364" s="322"/>
    </row>
    <row r="365" spans="1:1">
      <c r="A365" s="322"/>
    </row>
    <row r="366" spans="1:1">
      <c r="A366" s="322"/>
    </row>
    <row r="367" spans="1:1">
      <c r="A367" s="322"/>
    </row>
    <row r="368" spans="1:1">
      <c r="A368" s="322"/>
    </row>
    <row r="369" spans="1:1">
      <c r="A369" s="322"/>
    </row>
    <row r="370" spans="1:1">
      <c r="A370" s="322"/>
    </row>
    <row r="371" spans="1:1">
      <c r="A371" s="322"/>
    </row>
    <row r="372" spans="1:1">
      <c r="A372" s="322"/>
    </row>
    <row r="373" spans="1:1">
      <c r="A373" s="322"/>
    </row>
    <row r="374" spans="1:1">
      <c r="A374" s="322"/>
    </row>
    <row r="375" spans="1:1">
      <c r="A375" s="322"/>
    </row>
    <row r="376" spans="1:1">
      <c r="A376" s="322"/>
    </row>
    <row r="377" spans="1:1">
      <c r="A377" s="322"/>
    </row>
    <row r="378" spans="1:1">
      <c r="A378" s="322"/>
    </row>
    <row r="379" spans="1:1">
      <c r="A379" s="322"/>
    </row>
    <row r="380" spans="1:1">
      <c r="A380" s="322"/>
    </row>
    <row r="381" spans="1:1">
      <c r="A381" s="322"/>
    </row>
    <row r="382" spans="1:1">
      <c r="A382" s="322"/>
    </row>
    <row r="383" spans="1:1">
      <c r="A383" s="322"/>
    </row>
    <row r="384" spans="1:1" ht="15" customHeight="1">
      <c r="A384" s="322"/>
    </row>
    <row r="385" spans="1:1">
      <c r="A385" s="322"/>
    </row>
    <row r="386" spans="1:1">
      <c r="A386" s="322"/>
    </row>
    <row r="387" spans="1:1">
      <c r="A387" s="322"/>
    </row>
    <row r="388" spans="1:1">
      <c r="A388" s="322"/>
    </row>
    <row r="389" spans="1:1">
      <c r="A389" s="322"/>
    </row>
    <row r="390" spans="1:1">
      <c r="A390" s="322"/>
    </row>
    <row r="391" spans="1:1">
      <c r="A391" s="322"/>
    </row>
    <row r="392" spans="1:1">
      <c r="A392" s="322"/>
    </row>
    <row r="393" spans="1:1">
      <c r="A393" s="322"/>
    </row>
    <row r="394" spans="1:1" ht="15" customHeight="1">
      <c r="A394" s="322"/>
    </row>
    <row r="395" spans="1:1">
      <c r="A395" s="322"/>
    </row>
    <row r="396" spans="1:1">
      <c r="A396" s="322"/>
    </row>
    <row r="397" spans="1:1">
      <c r="A397" s="322"/>
    </row>
    <row r="398" spans="1:1">
      <c r="A398" s="322"/>
    </row>
    <row r="399" spans="1:1">
      <c r="A399" s="322"/>
    </row>
    <row r="400" spans="1:1">
      <c r="A400" s="322"/>
    </row>
    <row r="401" spans="1:1">
      <c r="A401" s="322"/>
    </row>
    <row r="402" spans="1:1">
      <c r="A402" s="322"/>
    </row>
    <row r="403" spans="1:1">
      <c r="A403" s="322"/>
    </row>
    <row r="404" spans="1:1">
      <c r="A404" s="322"/>
    </row>
    <row r="405" spans="1:1">
      <c r="A405" s="322"/>
    </row>
    <row r="406" spans="1:1">
      <c r="A406" s="322"/>
    </row>
    <row r="407" spans="1:1">
      <c r="A407" s="322"/>
    </row>
    <row r="408" spans="1:1">
      <c r="A408" s="322"/>
    </row>
    <row r="409" spans="1:1">
      <c r="A409" s="322"/>
    </row>
    <row r="410" spans="1:1">
      <c r="A410" s="322"/>
    </row>
    <row r="411" spans="1:1">
      <c r="A411" s="322"/>
    </row>
    <row r="412" spans="1:1">
      <c r="A412" s="322"/>
    </row>
    <row r="413" spans="1:1">
      <c r="A413" s="322"/>
    </row>
    <row r="414" spans="1:1">
      <c r="A414" s="322"/>
    </row>
    <row r="415" spans="1:1">
      <c r="A415" s="322"/>
    </row>
    <row r="416" spans="1:1">
      <c r="A416" s="322"/>
    </row>
    <row r="417" spans="1:1">
      <c r="A417" s="322"/>
    </row>
    <row r="418" spans="1:1">
      <c r="A418" s="322"/>
    </row>
    <row r="419" spans="1:1">
      <c r="A419" s="322"/>
    </row>
    <row r="420" spans="1:1">
      <c r="A420" s="322"/>
    </row>
    <row r="421" spans="1:1">
      <c r="A421" s="322"/>
    </row>
    <row r="422" spans="1:1">
      <c r="A422" s="322"/>
    </row>
    <row r="423" spans="1:1">
      <c r="A423" s="322"/>
    </row>
    <row r="424" spans="1:1">
      <c r="A424" s="322"/>
    </row>
    <row r="425" spans="1:1">
      <c r="A425" s="322"/>
    </row>
    <row r="426" spans="1:1">
      <c r="A426" s="322"/>
    </row>
    <row r="427" spans="1:1">
      <c r="A427" s="322"/>
    </row>
    <row r="428" spans="1:1">
      <c r="A428" s="322"/>
    </row>
    <row r="429" spans="1:1">
      <c r="A429" s="322"/>
    </row>
    <row r="430" spans="1:1">
      <c r="A430" s="322"/>
    </row>
    <row r="431" spans="1:1">
      <c r="A431" s="322"/>
    </row>
    <row r="432" spans="1:1">
      <c r="A432" s="322"/>
    </row>
    <row r="433" spans="1:1">
      <c r="A433" s="322"/>
    </row>
    <row r="434" spans="1:1">
      <c r="A434" s="322"/>
    </row>
    <row r="435" spans="1:1">
      <c r="A435" s="322"/>
    </row>
    <row r="436" spans="1:1">
      <c r="A436" s="322"/>
    </row>
    <row r="437" spans="1:1">
      <c r="A437" s="322"/>
    </row>
    <row r="438" spans="1:1">
      <c r="A438" s="322"/>
    </row>
    <row r="439" spans="1:1">
      <c r="A439" s="322"/>
    </row>
    <row r="440" spans="1:1">
      <c r="A440" s="322"/>
    </row>
    <row r="441" spans="1:1">
      <c r="A441" s="322"/>
    </row>
    <row r="442" spans="1:1">
      <c r="A442" s="322"/>
    </row>
    <row r="443" spans="1:1">
      <c r="A443" s="322"/>
    </row>
    <row r="444" spans="1:1">
      <c r="A444" s="322"/>
    </row>
    <row r="445" spans="1:1">
      <c r="A445" s="322"/>
    </row>
    <row r="446" spans="1:1">
      <c r="A446" s="322"/>
    </row>
    <row r="447" spans="1:1">
      <c r="A447" s="322"/>
    </row>
    <row r="448" spans="1:1">
      <c r="A448" s="322"/>
    </row>
    <row r="449" spans="1:1">
      <c r="A449" s="322"/>
    </row>
    <row r="450" spans="1:1">
      <c r="A450" s="322"/>
    </row>
    <row r="451" spans="1:1">
      <c r="A451" s="322"/>
    </row>
    <row r="452" spans="1:1">
      <c r="A452" s="322"/>
    </row>
    <row r="453" spans="1:1">
      <c r="A453" s="322"/>
    </row>
    <row r="454" spans="1:1">
      <c r="A454" s="322"/>
    </row>
    <row r="455" spans="1:1">
      <c r="A455" s="322"/>
    </row>
    <row r="456" spans="1:1">
      <c r="A456" s="322"/>
    </row>
    <row r="457" spans="1:1">
      <c r="A457" s="322"/>
    </row>
    <row r="458" spans="1:1">
      <c r="A458" s="322"/>
    </row>
    <row r="459" spans="1:1">
      <c r="A459" s="322"/>
    </row>
    <row r="460" spans="1:1">
      <c r="A460" s="322"/>
    </row>
    <row r="461" spans="1:1">
      <c r="A461" s="322"/>
    </row>
    <row r="462" spans="1:1">
      <c r="A462" s="322"/>
    </row>
    <row r="463" spans="1:1">
      <c r="A463" s="322"/>
    </row>
    <row r="464" spans="1:1">
      <c r="A464" s="322"/>
    </row>
    <row r="465" spans="1:1">
      <c r="A465" s="322"/>
    </row>
    <row r="466" spans="1:1">
      <c r="A466" s="322"/>
    </row>
    <row r="467" spans="1:1">
      <c r="A467" s="322"/>
    </row>
    <row r="468" spans="1:1">
      <c r="A468" s="322"/>
    </row>
    <row r="469" spans="1:1">
      <c r="A469" s="322"/>
    </row>
    <row r="470" spans="1:1">
      <c r="A470" s="322"/>
    </row>
    <row r="471" spans="1:1">
      <c r="A471" s="322"/>
    </row>
    <row r="472" spans="1:1">
      <c r="A472" s="322"/>
    </row>
    <row r="473" spans="1:1">
      <c r="A473" s="322"/>
    </row>
    <row r="474" spans="1:1">
      <c r="A474" s="322"/>
    </row>
    <row r="475" spans="1:1">
      <c r="A475" s="322"/>
    </row>
    <row r="476" spans="1:1">
      <c r="A476" s="322"/>
    </row>
    <row r="477" spans="1:1">
      <c r="A477" s="322"/>
    </row>
    <row r="478" spans="1:1">
      <c r="A478" s="322"/>
    </row>
    <row r="479" spans="1:1">
      <c r="A479" s="322"/>
    </row>
    <row r="480" spans="1:1">
      <c r="A480" s="322"/>
    </row>
    <row r="481" spans="1:1">
      <c r="A481" s="322"/>
    </row>
    <row r="482" spans="1:1">
      <c r="A482" s="322"/>
    </row>
    <row r="483" spans="1:1">
      <c r="A483" s="322"/>
    </row>
    <row r="489" spans="1:1">
      <c r="A489" s="342"/>
    </row>
    <row r="490" spans="1:1">
      <c r="A490" s="322"/>
    </row>
    <row r="491" spans="1:1">
      <c r="A491" s="322"/>
    </row>
    <row r="492" spans="1:1">
      <c r="A492" s="322"/>
    </row>
    <row r="493" spans="1:1">
      <c r="A493" s="322"/>
    </row>
    <row r="494" spans="1:1">
      <c r="A494" s="322"/>
    </row>
    <row r="495" spans="1:1">
      <c r="A495" s="322"/>
    </row>
    <row r="496" spans="1:1">
      <c r="A496" s="322"/>
    </row>
    <row r="497" spans="1:1">
      <c r="A497" s="322"/>
    </row>
    <row r="498" spans="1:1">
      <c r="A498" s="322"/>
    </row>
    <row r="499" spans="1:1">
      <c r="A499" s="322"/>
    </row>
    <row r="500" spans="1:1" ht="15" customHeight="1">
      <c r="A500" s="322"/>
    </row>
    <row r="501" spans="1:1">
      <c r="A501" s="322"/>
    </row>
    <row r="502" spans="1:1">
      <c r="A502" s="322"/>
    </row>
    <row r="503" spans="1:1">
      <c r="A503" s="322"/>
    </row>
    <row r="504" spans="1:1">
      <c r="A504" s="322"/>
    </row>
    <row r="505" spans="1:1">
      <c r="A505" s="322"/>
    </row>
    <row r="506" spans="1:1">
      <c r="A506" s="322"/>
    </row>
    <row r="507" spans="1:1">
      <c r="A507" s="322"/>
    </row>
    <row r="508" spans="1:1">
      <c r="A508" s="322"/>
    </row>
    <row r="509" spans="1:1">
      <c r="A509" s="322"/>
    </row>
    <row r="510" spans="1:1">
      <c r="A510" s="322"/>
    </row>
    <row r="511" spans="1:1">
      <c r="A511" s="322"/>
    </row>
    <row r="512" spans="1:1">
      <c r="A512" s="322"/>
    </row>
    <row r="513" spans="1:1">
      <c r="A513" s="322"/>
    </row>
    <row r="514" spans="1:1">
      <c r="A514" s="322"/>
    </row>
    <row r="515" spans="1:1">
      <c r="A515" s="322"/>
    </row>
    <row r="516" spans="1:1">
      <c r="A516" s="322"/>
    </row>
    <row r="517" spans="1:1">
      <c r="A517" s="322"/>
    </row>
    <row r="518" spans="1:1">
      <c r="A518" s="322"/>
    </row>
    <row r="519" spans="1:1">
      <c r="A519" s="322"/>
    </row>
    <row r="520" spans="1:1">
      <c r="A520" s="322"/>
    </row>
    <row r="521" spans="1:1">
      <c r="A521" s="322"/>
    </row>
    <row r="522" spans="1:1">
      <c r="A522" s="322"/>
    </row>
    <row r="523" spans="1:1">
      <c r="A523" s="322"/>
    </row>
    <row r="524" spans="1:1">
      <c r="A524" s="322"/>
    </row>
    <row r="525" spans="1:1">
      <c r="A525" s="322"/>
    </row>
    <row r="526" spans="1:1">
      <c r="A526" s="322"/>
    </row>
    <row r="527" spans="1:1">
      <c r="A527" s="322"/>
    </row>
    <row r="528" spans="1:1">
      <c r="A528" s="322"/>
    </row>
    <row r="529" spans="1:1">
      <c r="A529" s="322"/>
    </row>
    <row r="530" spans="1:1" ht="15" customHeight="1">
      <c r="A530" s="322"/>
    </row>
    <row r="531" spans="1:1">
      <c r="A531" s="322"/>
    </row>
    <row r="532" spans="1:1">
      <c r="A532" s="322"/>
    </row>
    <row r="533" spans="1:1">
      <c r="A533" s="322"/>
    </row>
    <row r="534" spans="1:1">
      <c r="A534" s="322"/>
    </row>
    <row r="535" spans="1:1">
      <c r="A535" s="322"/>
    </row>
    <row r="536" spans="1:1">
      <c r="A536" s="322"/>
    </row>
    <row r="537" spans="1:1">
      <c r="A537" s="322"/>
    </row>
    <row r="539" spans="1:1">
      <c r="A539" s="322"/>
    </row>
    <row r="540" spans="1:1">
      <c r="A540" s="322"/>
    </row>
    <row r="541" spans="1:1">
      <c r="A541" s="322"/>
    </row>
    <row r="542" spans="1:1">
      <c r="A542" s="322"/>
    </row>
    <row r="543" spans="1:1">
      <c r="A543" s="322"/>
    </row>
    <row r="544" spans="1:1">
      <c r="A544" s="322"/>
    </row>
    <row r="545" spans="1:1">
      <c r="A545" s="322"/>
    </row>
    <row r="546" spans="1:1">
      <c r="A546" s="322"/>
    </row>
    <row r="547" spans="1:1">
      <c r="A547" s="322"/>
    </row>
    <row r="548" spans="1:1">
      <c r="A548" s="322"/>
    </row>
    <row r="549" spans="1:1">
      <c r="A549" s="322"/>
    </row>
    <row r="550" spans="1:1">
      <c r="A550" s="322"/>
    </row>
    <row r="551" spans="1:1">
      <c r="A551" s="322"/>
    </row>
    <row r="552" spans="1:1">
      <c r="A552" s="322"/>
    </row>
    <row r="553" spans="1:1">
      <c r="A553" s="322"/>
    </row>
    <row r="554" spans="1:1">
      <c r="A554" s="322"/>
    </row>
    <row r="555" spans="1:1">
      <c r="A555" s="322"/>
    </row>
    <row r="556" spans="1:1">
      <c r="A556" s="322"/>
    </row>
    <row r="557" spans="1:1">
      <c r="A557" s="322"/>
    </row>
    <row r="558" spans="1:1">
      <c r="A558" s="322"/>
    </row>
    <row r="559" spans="1:1">
      <c r="A559" s="322"/>
    </row>
    <row r="560" spans="1:1">
      <c r="A560" s="322"/>
    </row>
    <row r="561" spans="1:1" ht="15" customHeight="1">
      <c r="A561" s="322"/>
    </row>
    <row r="562" spans="1:1">
      <c r="A562" s="322"/>
    </row>
    <row r="563" spans="1:1" ht="15" customHeight="1">
      <c r="A563" s="322"/>
    </row>
    <row r="564" spans="1:1">
      <c r="A564" s="322"/>
    </row>
    <row r="565" spans="1:1">
      <c r="A565" s="322"/>
    </row>
    <row r="566" spans="1:1">
      <c r="A566" s="322"/>
    </row>
    <row r="567" spans="1:1">
      <c r="A567" s="322"/>
    </row>
    <row r="568" spans="1:1">
      <c r="A568" s="322"/>
    </row>
    <row r="569" spans="1:1">
      <c r="A569" s="322"/>
    </row>
    <row r="570" spans="1:1">
      <c r="A570" s="322"/>
    </row>
    <row r="571" spans="1:1">
      <c r="A571" s="322"/>
    </row>
    <row r="572" spans="1:1">
      <c r="A572" s="322"/>
    </row>
    <row r="573" spans="1:1" ht="15" customHeight="1">
      <c r="A573" s="322"/>
    </row>
    <row r="574" spans="1:1">
      <c r="A574" s="322"/>
    </row>
    <row r="575" spans="1:1">
      <c r="A575" s="322"/>
    </row>
    <row r="576" spans="1:1">
      <c r="A576" s="322"/>
    </row>
    <row r="577" spans="1:1">
      <c r="A577" s="322"/>
    </row>
    <row r="578" spans="1:1">
      <c r="A578" s="322"/>
    </row>
    <row r="579" spans="1:1">
      <c r="A579" s="322"/>
    </row>
    <row r="580" spans="1:1">
      <c r="A580" s="322"/>
    </row>
    <row r="581" spans="1:1">
      <c r="A581" s="322"/>
    </row>
    <row r="582" spans="1:1">
      <c r="A582" s="322"/>
    </row>
    <row r="583" spans="1:1">
      <c r="A583" s="322"/>
    </row>
    <row r="584" spans="1:1">
      <c r="A584" s="322"/>
    </row>
    <row r="585" spans="1:1">
      <c r="A585" s="322"/>
    </row>
    <row r="586" spans="1:1">
      <c r="A586" s="322"/>
    </row>
    <row r="587" spans="1:1">
      <c r="A587" s="322"/>
    </row>
    <row r="588" spans="1:1">
      <c r="A588" s="322"/>
    </row>
    <row r="589" spans="1:1">
      <c r="A589" s="322"/>
    </row>
    <row r="590" spans="1:1">
      <c r="A590" s="322"/>
    </row>
    <row r="591" spans="1:1">
      <c r="A591" s="322"/>
    </row>
    <row r="592" spans="1:1">
      <c r="A592" s="322"/>
    </row>
    <row r="593" spans="1:1">
      <c r="A593" s="322"/>
    </row>
    <row r="594" spans="1:1">
      <c r="A594" s="322"/>
    </row>
    <row r="595" spans="1:1">
      <c r="A595" s="322"/>
    </row>
    <row r="596" spans="1:1">
      <c r="A596" s="322"/>
    </row>
    <row r="597" spans="1:1">
      <c r="A597" s="322"/>
    </row>
    <row r="598" spans="1:1">
      <c r="A598" s="322"/>
    </row>
    <row r="599" spans="1:1">
      <c r="A599" s="322"/>
    </row>
    <row r="600" spans="1:1">
      <c r="A600" s="322"/>
    </row>
  </sheetData>
  <mergeCells count="7">
    <mergeCell ref="C90:D90"/>
    <mergeCell ref="B2:E2"/>
    <mergeCell ref="G2:L2"/>
    <mergeCell ref="C4:E4"/>
    <mergeCell ref="I4:L4"/>
    <mergeCell ref="I5:K6"/>
    <mergeCell ref="H7:L7"/>
  </mergeCells>
  <hyperlinks>
    <hyperlink ref="A22" r:id="rId1" display="http://unstats.un.org/unsd/cr/registry/regcs.asp?Cl=16&amp;Lg=1&amp;Co=311" xr:uid="{00000000-0004-0000-1100-000000000000}"/>
    <hyperlink ref="B112" r:id="rId2" display="http://unstats.un.org/unsd/cr/registry/regcs.asp?Cl=16&amp;Lg=1&amp;Co=3811" xr:uid="{00000000-0004-0000-1100-000001000000}"/>
    <hyperlink ref="B113" r:id="rId3" display="http://unstats.un.org/unsd/cr/registry/regcs.asp?Cl=16&amp;Lg=1&amp;Co=3812" xr:uid="{00000000-0004-0000-1100-000002000000}"/>
    <hyperlink ref="B114" r:id="rId4" display="http://unstats.un.org/unsd/cr/registry/regcs.asp?Cl=16&amp;Lg=1&amp;Co=3813" xr:uid="{00000000-0004-0000-1100-000003000000}"/>
    <hyperlink ref="B116" r:id="rId5" display="http://unstats.un.org/unsd/cr/registry/regcs.asp?Cl=16&amp;Lg=1&amp;Co=3814" xr:uid="{00000000-0004-0000-1100-000004000000}"/>
    <hyperlink ref="B117" r:id="rId6" display="http://unstats.un.org/unsd/cr/registry/regcs.asp?Cl=16&amp;Lg=1&amp;Co=3816" xr:uid="{00000000-0004-0000-1100-000005000000}"/>
    <hyperlink ref="C112" r:id="rId7" display="http://unstats.un.org/unsd/cr/registry/regcs.asp?Cl=16&amp;Lg=1&amp;Co=38112" xr:uid="{00000000-0004-0000-1100-000006000000}"/>
    <hyperlink ref="A36" r:id="rId8" display="http://unstats.un.org/unsd/cr/registry/regcs.asp?Cl=16&amp;Lg=1&amp;Co=312" xr:uid="{00000000-0004-0000-1100-000007000000}"/>
    <hyperlink ref="A49" r:id="rId9" display="http://unstats.un.org/unsd/cr/registry/regcs.asp?Cl=16&amp;Lg=1&amp;Co=316" xr:uid="{00000000-0004-0000-1100-000008000000}"/>
    <hyperlink ref="A56" r:id="rId10" display="http://unstats.un.org/unsd/cr/registry/regcs.asp?Cl=16&amp;Lg=1&amp;Co=317" xr:uid="{00000000-0004-0000-1100-000009000000}"/>
    <hyperlink ref="C23" r:id="rId11" display="http://unstats.un.org/unsd/cr/registry/regcs.asp?Cl=16&amp;Lg=1&amp;Co=31100" xr:uid="{00000000-0004-0000-1100-00000A000000}"/>
  </hyperlinks>
  <pageMargins left="0.7" right="0.7" top="0.75" bottom="0.75" header="0.3" footer="0.3"/>
  <pageSetup paperSize="9" scale="86"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26"/>
  <sheetViews>
    <sheetView workbookViewId="0"/>
  </sheetViews>
  <sheetFormatPr defaultRowHeight="15"/>
  <cols>
    <col min="2" max="2" width="2.85546875" style="183" customWidth="1"/>
    <col min="3" max="3" width="117.7109375" customWidth="1"/>
  </cols>
  <sheetData>
    <row r="1" spans="1:3" s="179" customFormat="1" ht="21" customHeight="1">
      <c r="A1" s="177" t="s">
        <v>606</v>
      </c>
      <c r="B1" s="195"/>
      <c r="C1" s="178"/>
    </row>
    <row r="2" spans="1:3" s="179" customFormat="1">
      <c r="A2" s="180">
        <v>1</v>
      </c>
      <c r="B2" s="181"/>
      <c r="C2" s="196" t="s">
        <v>607</v>
      </c>
    </row>
    <row r="3" spans="1:3" s="179" customFormat="1">
      <c r="A3" s="180">
        <v>2</v>
      </c>
      <c r="B3" s="181"/>
      <c r="C3" s="196" t="s">
        <v>608</v>
      </c>
    </row>
    <row r="4" spans="1:3" s="179" customFormat="1">
      <c r="A4" s="180">
        <v>3</v>
      </c>
      <c r="B4" s="181"/>
      <c r="C4" s="197" t="s">
        <v>609</v>
      </c>
    </row>
    <row r="5" spans="1:3" s="179" customFormat="1">
      <c r="A5" s="180">
        <v>4</v>
      </c>
      <c r="B5" s="181"/>
      <c r="C5" s="196" t="s">
        <v>610</v>
      </c>
    </row>
    <row r="6" spans="1:3" s="179" customFormat="1">
      <c r="A6" s="180">
        <v>5</v>
      </c>
      <c r="B6" s="181"/>
      <c r="C6" s="196" t="s">
        <v>611</v>
      </c>
    </row>
    <row r="7" spans="1:3" s="179" customFormat="1">
      <c r="A7" s="180">
        <v>6</v>
      </c>
      <c r="B7" s="181"/>
      <c r="C7" s="196" t="s">
        <v>612</v>
      </c>
    </row>
    <row r="8" spans="1:3" s="179" customFormat="1">
      <c r="A8" s="180">
        <v>7</v>
      </c>
      <c r="B8" s="181"/>
      <c r="C8" s="196" t="s">
        <v>613</v>
      </c>
    </row>
    <row r="9" spans="1:3" s="179" customFormat="1">
      <c r="A9" s="180">
        <v>8</v>
      </c>
      <c r="B9" s="181"/>
      <c r="C9" s="196" t="s">
        <v>614</v>
      </c>
    </row>
    <row r="10" spans="1:3" s="179" customFormat="1">
      <c r="A10" s="180">
        <v>9</v>
      </c>
      <c r="B10" s="181"/>
      <c r="C10" s="196" t="s">
        <v>615</v>
      </c>
    </row>
    <row r="11" spans="1:3" s="179" customFormat="1">
      <c r="A11" s="180">
        <v>10</v>
      </c>
      <c r="B11" s="181"/>
      <c r="C11" s="196" t="s">
        <v>616</v>
      </c>
    </row>
    <row r="12" spans="1:3" s="179" customFormat="1">
      <c r="A12" s="180">
        <v>11</v>
      </c>
      <c r="B12" s="181"/>
      <c r="C12" s="196" t="s">
        <v>617</v>
      </c>
    </row>
    <row r="13" spans="1:3" s="179" customFormat="1">
      <c r="A13" s="180">
        <v>12</v>
      </c>
      <c r="B13" s="181"/>
      <c r="C13" s="196" t="s">
        <v>618</v>
      </c>
    </row>
    <row r="14" spans="1:3" s="179" customFormat="1">
      <c r="A14" s="180">
        <v>13</v>
      </c>
      <c r="B14" s="181"/>
      <c r="C14" s="196" t="s">
        <v>619</v>
      </c>
    </row>
    <row r="15" spans="1:3" s="179" customFormat="1">
      <c r="A15" s="180">
        <v>14</v>
      </c>
      <c r="B15" s="181"/>
      <c r="C15" s="196" t="s">
        <v>620</v>
      </c>
    </row>
    <row r="16" spans="1:3" s="179" customFormat="1">
      <c r="A16" s="180">
        <v>15</v>
      </c>
      <c r="B16" s="181"/>
      <c r="C16" s="196" t="s">
        <v>621</v>
      </c>
    </row>
    <row r="17" spans="1:3" s="179" customFormat="1">
      <c r="A17" s="180">
        <v>16</v>
      </c>
      <c r="B17" s="181"/>
      <c r="C17" s="196" t="s">
        <v>622</v>
      </c>
    </row>
    <row r="18" spans="1:3" s="179" customFormat="1" ht="20.25" customHeight="1">
      <c r="A18" s="177" t="s">
        <v>623</v>
      </c>
      <c r="B18" s="182"/>
      <c r="C18" s="178"/>
    </row>
    <row r="19" spans="1:3" s="179" customFormat="1">
      <c r="A19" s="180">
        <v>1</v>
      </c>
      <c r="B19" s="181"/>
      <c r="C19" s="196" t="s">
        <v>624</v>
      </c>
    </row>
    <row r="20" spans="1:3" s="179" customFormat="1">
      <c r="A20" s="180">
        <v>2</v>
      </c>
      <c r="B20" s="181"/>
      <c r="C20" s="196" t="s">
        <v>625</v>
      </c>
    </row>
    <row r="21" spans="1:3" s="179" customFormat="1">
      <c r="A21" s="180">
        <v>3</v>
      </c>
      <c r="B21" s="181"/>
      <c r="C21" s="196" t="s">
        <v>626</v>
      </c>
    </row>
    <row r="22" spans="1:3" s="179" customFormat="1">
      <c r="A22" s="180">
        <v>4</v>
      </c>
      <c r="B22" s="181"/>
      <c r="C22" s="196" t="s">
        <v>627</v>
      </c>
    </row>
    <row r="23" spans="1:3" s="179" customFormat="1">
      <c r="A23" s="180">
        <v>5</v>
      </c>
      <c r="B23" s="181"/>
      <c r="C23" s="196" t="s">
        <v>619</v>
      </c>
    </row>
    <row r="24" spans="1:3" ht="26.25">
      <c r="A24" s="184">
        <v>6</v>
      </c>
      <c r="C24" s="198" t="s">
        <v>628</v>
      </c>
    </row>
    <row r="25" spans="1:3">
      <c r="A25" s="184">
        <v>7</v>
      </c>
      <c r="C25" s="196" t="s">
        <v>622</v>
      </c>
    </row>
    <row r="26" spans="1:3">
      <c r="A26" s="184">
        <v>8</v>
      </c>
      <c r="C26" s="199" t="s">
        <v>629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zoomScaleNormal="78" zoomScaleSheetLayoutView="100" workbookViewId="0"/>
  </sheetViews>
  <sheetFormatPr defaultColWidth="9" defaultRowHeight="14.25"/>
  <cols>
    <col min="1" max="1" width="7.42578125" style="413" customWidth="1"/>
    <col min="2" max="2" width="27.28515625" style="414" customWidth="1"/>
    <col min="3" max="3" width="31.42578125" style="414" customWidth="1"/>
    <col min="4" max="4" width="41.140625" style="415" customWidth="1"/>
    <col min="5" max="5" width="2.85546875" style="395" customWidth="1"/>
    <col min="6" max="11" width="9" style="396" hidden="1" customWidth="1"/>
    <col min="12" max="256" width="9" style="396"/>
    <col min="257" max="257" width="7.42578125" style="396" customWidth="1"/>
    <col min="258" max="258" width="27.28515625" style="396" customWidth="1"/>
    <col min="259" max="259" width="31.42578125" style="396" customWidth="1"/>
    <col min="260" max="260" width="41.140625" style="396" customWidth="1"/>
    <col min="261" max="261" width="2.85546875" style="396" customWidth="1"/>
    <col min="262" max="267" width="0" style="396" hidden="1" customWidth="1"/>
    <col min="268" max="512" width="9" style="396"/>
    <col min="513" max="513" width="7.42578125" style="396" customWidth="1"/>
    <col min="514" max="514" width="27.28515625" style="396" customWidth="1"/>
    <col min="515" max="515" width="31.42578125" style="396" customWidth="1"/>
    <col min="516" max="516" width="41.140625" style="396" customWidth="1"/>
    <col min="517" max="517" width="2.85546875" style="396" customWidth="1"/>
    <col min="518" max="523" width="0" style="396" hidden="1" customWidth="1"/>
    <col min="524" max="768" width="9" style="396"/>
    <col min="769" max="769" width="7.42578125" style="396" customWidth="1"/>
    <col min="770" max="770" width="27.28515625" style="396" customWidth="1"/>
    <col min="771" max="771" width="31.42578125" style="396" customWidth="1"/>
    <col min="772" max="772" width="41.140625" style="396" customWidth="1"/>
    <col min="773" max="773" width="2.85546875" style="396" customWidth="1"/>
    <col min="774" max="779" width="0" style="396" hidden="1" customWidth="1"/>
    <col min="780" max="1024" width="9" style="396"/>
    <col min="1025" max="1025" width="7.42578125" style="396" customWidth="1"/>
    <col min="1026" max="1026" width="27.28515625" style="396" customWidth="1"/>
    <col min="1027" max="1027" width="31.42578125" style="396" customWidth="1"/>
    <col min="1028" max="1028" width="41.140625" style="396" customWidth="1"/>
    <col min="1029" max="1029" width="2.85546875" style="396" customWidth="1"/>
    <col min="1030" max="1035" width="0" style="396" hidden="1" customWidth="1"/>
    <col min="1036" max="1280" width="9" style="396"/>
    <col min="1281" max="1281" width="7.42578125" style="396" customWidth="1"/>
    <col min="1282" max="1282" width="27.28515625" style="396" customWidth="1"/>
    <col min="1283" max="1283" width="31.42578125" style="396" customWidth="1"/>
    <col min="1284" max="1284" width="41.140625" style="396" customWidth="1"/>
    <col min="1285" max="1285" width="2.85546875" style="396" customWidth="1"/>
    <col min="1286" max="1291" width="0" style="396" hidden="1" customWidth="1"/>
    <col min="1292" max="1536" width="9" style="396"/>
    <col min="1537" max="1537" width="7.42578125" style="396" customWidth="1"/>
    <col min="1538" max="1538" width="27.28515625" style="396" customWidth="1"/>
    <col min="1539" max="1539" width="31.42578125" style="396" customWidth="1"/>
    <col min="1540" max="1540" width="41.140625" style="396" customWidth="1"/>
    <col min="1541" max="1541" width="2.85546875" style="396" customWidth="1"/>
    <col min="1542" max="1547" width="0" style="396" hidden="1" customWidth="1"/>
    <col min="1548" max="1792" width="9" style="396"/>
    <col min="1793" max="1793" width="7.42578125" style="396" customWidth="1"/>
    <col min="1794" max="1794" width="27.28515625" style="396" customWidth="1"/>
    <col min="1795" max="1795" width="31.42578125" style="396" customWidth="1"/>
    <col min="1796" max="1796" width="41.140625" style="396" customWidth="1"/>
    <col min="1797" max="1797" width="2.85546875" style="396" customWidth="1"/>
    <col min="1798" max="1803" width="0" style="396" hidden="1" customWidth="1"/>
    <col min="1804" max="2048" width="9" style="396"/>
    <col min="2049" max="2049" width="7.42578125" style="396" customWidth="1"/>
    <col min="2050" max="2050" width="27.28515625" style="396" customWidth="1"/>
    <col min="2051" max="2051" width="31.42578125" style="396" customWidth="1"/>
    <col min="2052" max="2052" width="41.140625" style="396" customWidth="1"/>
    <col min="2053" max="2053" width="2.85546875" style="396" customWidth="1"/>
    <col min="2054" max="2059" width="0" style="396" hidden="1" customWidth="1"/>
    <col min="2060" max="2304" width="9" style="396"/>
    <col min="2305" max="2305" width="7.42578125" style="396" customWidth="1"/>
    <col min="2306" max="2306" width="27.28515625" style="396" customWidth="1"/>
    <col min="2307" max="2307" width="31.42578125" style="396" customWidth="1"/>
    <col min="2308" max="2308" width="41.140625" style="396" customWidth="1"/>
    <col min="2309" max="2309" width="2.85546875" style="396" customWidth="1"/>
    <col min="2310" max="2315" width="0" style="396" hidden="1" customWidth="1"/>
    <col min="2316" max="2560" width="9" style="396"/>
    <col min="2561" max="2561" width="7.42578125" style="396" customWidth="1"/>
    <col min="2562" max="2562" width="27.28515625" style="396" customWidth="1"/>
    <col min="2563" max="2563" width="31.42578125" style="396" customWidth="1"/>
    <col min="2564" max="2564" width="41.140625" style="396" customWidth="1"/>
    <col min="2565" max="2565" width="2.85546875" style="396" customWidth="1"/>
    <col min="2566" max="2571" width="0" style="396" hidden="1" customWidth="1"/>
    <col min="2572" max="2816" width="9" style="396"/>
    <col min="2817" max="2817" width="7.42578125" style="396" customWidth="1"/>
    <col min="2818" max="2818" width="27.28515625" style="396" customWidth="1"/>
    <col min="2819" max="2819" width="31.42578125" style="396" customWidth="1"/>
    <col min="2820" max="2820" width="41.140625" style="396" customWidth="1"/>
    <col min="2821" max="2821" width="2.85546875" style="396" customWidth="1"/>
    <col min="2822" max="2827" width="0" style="396" hidden="1" customWidth="1"/>
    <col min="2828" max="3072" width="9" style="396"/>
    <col min="3073" max="3073" width="7.42578125" style="396" customWidth="1"/>
    <col min="3074" max="3074" width="27.28515625" style="396" customWidth="1"/>
    <col min="3075" max="3075" width="31.42578125" style="396" customWidth="1"/>
    <col min="3076" max="3076" width="41.140625" style="396" customWidth="1"/>
    <col min="3077" max="3077" width="2.85546875" style="396" customWidth="1"/>
    <col min="3078" max="3083" width="0" style="396" hidden="1" customWidth="1"/>
    <col min="3084" max="3328" width="9" style="396"/>
    <col min="3329" max="3329" width="7.42578125" style="396" customWidth="1"/>
    <col min="3330" max="3330" width="27.28515625" style="396" customWidth="1"/>
    <col min="3331" max="3331" width="31.42578125" style="396" customWidth="1"/>
    <col min="3332" max="3332" width="41.140625" style="396" customWidth="1"/>
    <col min="3333" max="3333" width="2.85546875" style="396" customWidth="1"/>
    <col min="3334" max="3339" width="0" style="396" hidden="1" customWidth="1"/>
    <col min="3340" max="3584" width="9" style="396"/>
    <col min="3585" max="3585" width="7.42578125" style="396" customWidth="1"/>
    <col min="3586" max="3586" width="27.28515625" style="396" customWidth="1"/>
    <col min="3587" max="3587" width="31.42578125" style="396" customWidth="1"/>
    <col min="3588" max="3588" width="41.140625" style="396" customWidth="1"/>
    <col min="3589" max="3589" width="2.85546875" style="396" customWidth="1"/>
    <col min="3590" max="3595" width="0" style="396" hidden="1" customWidth="1"/>
    <col min="3596" max="3840" width="9" style="396"/>
    <col min="3841" max="3841" width="7.42578125" style="396" customWidth="1"/>
    <col min="3842" max="3842" width="27.28515625" style="396" customWidth="1"/>
    <col min="3843" max="3843" width="31.42578125" style="396" customWidth="1"/>
    <col min="3844" max="3844" width="41.140625" style="396" customWidth="1"/>
    <col min="3845" max="3845" width="2.85546875" style="396" customWidth="1"/>
    <col min="3846" max="3851" width="0" style="396" hidden="1" customWidth="1"/>
    <col min="3852" max="4096" width="9" style="396"/>
    <col min="4097" max="4097" width="7.42578125" style="396" customWidth="1"/>
    <col min="4098" max="4098" width="27.28515625" style="396" customWidth="1"/>
    <col min="4099" max="4099" width="31.42578125" style="396" customWidth="1"/>
    <col min="4100" max="4100" width="41.140625" style="396" customWidth="1"/>
    <col min="4101" max="4101" width="2.85546875" style="396" customWidth="1"/>
    <col min="4102" max="4107" width="0" style="396" hidden="1" customWidth="1"/>
    <col min="4108" max="4352" width="9" style="396"/>
    <col min="4353" max="4353" width="7.42578125" style="396" customWidth="1"/>
    <col min="4354" max="4354" width="27.28515625" style="396" customWidth="1"/>
    <col min="4355" max="4355" width="31.42578125" style="396" customWidth="1"/>
    <col min="4356" max="4356" width="41.140625" style="396" customWidth="1"/>
    <col min="4357" max="4357" width="2.85546875" style="396" customWidth="1"/>
    <col min="4358" max="4363" width="0" style="396" hidden="1" customWidth="1"/>
    <col min="4364" max="4608" width="9" style="396"/>
    <col min="4609" max="4609" width="7.42578125" style="396" customWidth="1"/>
    <col min="4610" max="4610" width="27.28515625" style="396" customWidth="1"/>
    <col min="4611" max="4611" width="31.42578125" style="396" customWidth="1"/>
    <col min="4612" max="4612" width="41.140625" style="396" customWidth="1"/>
    <col min="4613" max="4613" width="2.85546875" style="396" customWidth="1"/>
    <col min="4614" max="4619" width="0" style="396" hidden="1" customWidth="1"/>
    <col min="4620" max="4864" width="9" style="396"/>
    <col min="4865" max="4865" width="7.42578125" style="396" customWidth="1"/>
    <col min="4866" max="4866" width="27.28515625" style="396" customWidth="1"/>
    <col min="4867" max="4867" width="31.42578125" style="396" customWidth="1"/>
    <col min="4868" max="4868" width="41.140625" style="396" customWidth="1"/>
    <col min="4869" max="4869" width="2.85546875" style="396" customWidth="1"/>
    <col min="4870" max="4875" width="0" style="396" hidden="1" customWidth="1"/>
    <col min="4876" max="5120" width="9" style="396"/>
    <col min="5121" max="5121" width="7.42578125" style="396" customWidth="1"/>
    <col min="5122" max="5122" width="27.28515625" style="396" customWidth="1"/>
    <col min="5123" max="5123" width="31.42578125" style="396" customWidth="1"/>
    <col min="5124" max="5124" width="41.140625" style="396" customWidth="1"/>
    <col min="5125" max="5125" width="2.85546875" style="396" customWidth="1"/>
    <col min="5126" max="5131" width="0" style="396" hidden="1" customWidth="1"/>
    <col min="5132" max="5376" width="9" style="396"/>
    <col min="5377" max="5377" width="7.42578125" style="396" customWidth="1"/>
    <col min="5378" max="5378" width="27.28515625" style="396" customWidth="1"/>
    <col min="5379" max="5379" width="31.42578125" style="396" customWidth="1"/>
    <col min="5380" max="5380" width="41.140625" style="396" customWidth="1"/>
    <col min="5381" max="5381" width="2.85546875" style="396" customWidth="1"/>
    <col min="5382" max="5387" width="0" style="396" hidden="1" customWidth="1"/>
    <col min="5388" max="5632" width="9" style="396"/>
    <col min="5633" max="5633" width="7.42578125" style="396" customWidth="1"/>
    <col min="5634" max="5634" width="27.28515625" style="396" customWidth="1"/>
    <col min="5635" max="5635" width="31.42578125" style="396" customWidth="1"/>
    <col min="5636" max="5636" width="41.140625" style="396" customWidth="1"/>
    <col min="5637" max="5637" width="2.85546875" style="396" customWidth="1"/>
    <col min="5638" max="5643" width="0" style="396" hidden="1" customWidth="1"/>
    <col min="5644" max="5888" width="9" style="396"/>
    <col min="5889" max="5889" width="7.42578125" style="396" customWidth="1"/>
    <col min="5890" max="5890" width="27.28515625" style="396" customWidth="1"/>
    <col min="5891" max="5891" width="31.42578125" style="396" customWidth="1"/>
    <col min="5892" max="5892" width="41.140625" style="396" customWidth="1"/>
    <col min="5893" max="5893" width="2.85546875" style="396" customWidth="1"/>
    <col min="5894" max="5899" width="0" style="396" hidden="1" customWidth="1"/>
    <col min="5900" max="6144" width="9" style="396"/>
    <col min="6145" max="6145" width="7.42578125" style="396" customWidth="1"/>
    <col min="6146" max="6146" width="27.28515625" style="396" customWidth="1"/>
    <col min="6147" max="6147" width="31.42578125" style="396" customWidth="1"/>
    <col min="6148" max="6148" width="41.140625" style="396" customWidth="1"/>
    <col min="6149" max="6149" width="2.85546875" style="396" customWidth="1"/>
    <col min="6150" max="6155" width="0" style="396" hidden="1" customWidth="1"/>
    <col min="6156" max="6400" width="9" style="396"/>
    <col min="6401" max="6401" width="7.42578125" style="396" customWidth="1"/>
    <col min="6402" max="6402" width="27.28515625" style="396" customWidth="1"/>
    <col min="6403" max="6403" width="31.42578125" style="396" customWidth="1"/>
    <col min="6404" max="6404" width="41.140625" style="396" customWidth="1"/>
    <col min="6405" max="6405" width="2.85546875" style="396" customWidth="1"/>
    <col min="6406" max="6411" width="0" style="396" hidden="1" customWidth="1"/>
    <col min="6412" max="6656" width="9" style="396"/>
    <col min="6657" max="6657" width="7.42578125" style="396" customWidth="1"/>
    <col min="6658" max="6658" width="27.28515625" style="396" customWidth="1"/>
    <col min="6659" max="6659" width="31.42578125" style="396" customWidth="1"/>
    <col min="6660" max="6660" width="41.140625" style="396" customWidth="1"/>
    <col min="6661" max="6661" width="2.85546875" style="396" customWidth="1"/>
    <col min="6662" max="6667" width="0" style="396" hidden="1" customWidth="1"/>
    <col min="6668" max="6912" width="9" style="396"/>
    <col min="6913" max="6913" width="7.42578125" style="396" customWidth="1"/>
    <col min="6914" max="6914" width="27.28515625" style="396" customWidth="1"/>
    <col min="6915" max="6915" width="31.42578125" style="396" customWidth="1"/>
    <col min="6916" max="6916" width="41.140625" style="396" customWidth="1"/>
    <col min="6917" max="6917" width="2.85546875" style="396" customWidth="1"/>
    <col min="6918" max="6923" width="0" style="396" hidden="1" customWidth="1"/>
    <col min="6924" max="7168" width="9" style="396"/>
    <col min="7169" max="7169" width="7.42578125" style="396" customWidth="1"/>
    <col min="7170" max="7170" width="27.28515625" style="396" customWidth="1"/>
    <col min="7171" max="7171" width="31.42578125" style="396" customWidth="1"/>
    <col min="7172" max="7172" width="41.140625" style="396" customWidth="1"/>
    <col min="7173" max="7173" width="2.85546875" style="396" customWidth="1"/>
    <col min="7174" max="7179" width="0" style="396" hidden="1" customWidth="1"/>
    <col min="7180" max="7424" width="9" style="396"/>
    <col min="7425" max="7425" width="7.42578125" style="396" customWidth="1"/>
    <col min="7426" max="7426" width="27.28515625" style="396" customWidth="1"/>
    <col min="7427" max="7427" width="31.42578125" style="396" customWidth="1"/>
    <col min="7428" max="7428" width="41.140625" style="396" customWidth="1"/>
    <col min="7429" max="7429" width="2.85546875" style="396" customWidth="1"/>
    <col min="7430" max="7435" width="0" style="396" hidden="1" customWidth="1"/>
    <col min="7436" max="7680" width="9" style="396"/>
    <col min="7681" max="7681" width="7.42578125" style="396" customWidth="1"/>
    <col min="7682" max="7682" width="27.28515625" style="396" customWidth="1"/>
    <col min="7683" max="7683" width="31.42578125" style="396" customWidth="1"/>
    <col min="7684" max="7684" width="41.140625" style="396" customWidth="1"/>
    <col min="7685" max="7685" width="2.85546875" style="396" customWidth="1"/>
    <col min="7686" max="7691" width="0" style="396" hidden="1" customWidth="1"/>
    <col min="7692" max="7936" width="9" style="396"/>
    <col min="7937" max="7937" width="7.42578125" style="396" customWidth="1"/>
    <col min="7938" max="7938" width="27.28515625" style="396" customWidth="1"/>
    <col min="7939" max="7939" width="31.42578125" style="396" customWidth="1"/>
    <col min="7940" max="7940" width="41.140625" style="396" customWidth="1"/>
    <col min="7941" max="7941" width="2.85546875" style="396" customWidth="1"/>
    <col min="7942" max="7947" width="0" style="396" hidden="1" customWidth="1"/>
    <col min="7948" max="8192" width="9" style="396"/>
    <col min="8193" max="8193" width="7.42578125" style="396" customWidth="1"/>
    <col min="8194" max="8194" width="27.28515625" style="396" customWidth="1"/>
    <col min="8195" max="8195" width="31.42578125" style="396" customWidth="1"/>
    <col min="8196" max="8196" width="41.140625" style="396" customWidth="1"/>
    <col min="8197" max="8197" width="2.85546875" style="396" customWidth="1"/>
    <col min="8198" max="8203" width="0" style="396" hidden="1" customWidth="1"/>
    <col min="8204" max="8448" width="9" style="396"/>
    <col min="8449" max="8449" width="7.42578125" style="396" customWidth="1"/>
    <col min="8450" max="8450" width="27.28515625" style="396" customWidth="1"/>
    <col min="8451" max="8451" width="31.42578125" style="396" customWidth="1"/>
    <col min="8452" max="8452" width="41.140625" style="396" customWidth="1"/>
    <col min="8453" max="8453" width="2.85546875" style="396" customWidth="1"/>
    <col min="8454" max="8459" width="0" style="396" hidden="1" customWidth="1"/>
    <col min="8460" max="8704" width="9" style="396"/>
    <col min="8705" max="8705" width="7.42578125" style="396" customWidth="1"/>
    <col min="8706" max="8706" width="27.28515625" style="396" customWidth="1"/>
    <col min="8707" max="8707" width="31.42578125" style="396" customWidth="1"/>
    <col min="8708" max="8708" width="41.140625" style="396" customWidth="1"/>
    <col min="8709" max="8709" width="2.85546875" style="396" customWidth="1"/>
    <col min="8710" max="8715" width="0" style="396" hidden="1" customWidth="1"/>
    <col min="8716" max="8960" width="9" style="396"/>
    <col min="8961" max="8961" width="7.42578125" style="396" customWidth="1"/>
    <col min="8962" max="8962" width="27.28515625" style="396" customWidth="1"/>
    <col min="8963" max="8963" width="31.42578125" style="396" customWidth="1"/>
    <col min="8964" max="8964" width="41.140625" style="396" customWidth="1"/>
    <col min="8965" max="8965" width="2.85546875" style="396" customWidth="1"/>
    <col min="8966" max="8971" width="0" style="396" hidden="1" customWidth="1"/>
    <col min="8972" max="9216" width="9" style="396"/>
    <col min="9217" max="9217" width="7.42578125" style="396" customWidth="1"/>
    <col min="9218" max="9218" width="27.28515625" style="396" customWidth="1"/>
    <col min="9219" max="9219" width="31.42578125" style="396" customWidth="1"/>
    <col min="9220" max="9220" width="41.140625" style="396" customWidth="1"/>
    <col min="9221" max="9221" width="2.85546875" style="396" customWidth="1"/>
    <col min="9222" max="9227" width="0" style="396" hidden="1" customWidth="1"/>
    <col min="9228" max="9472" width="9" style="396"/>
    <col min="9473" max="9473" width="7.42578125" style="396" customWidth="1"/>
    <col min="9474" max="9474" width="27.28515625" style="396" customWidth="1"/>
    <col min="9475" max="9475" width="31.42578125" style="396" customWidth="1"/>
    <col min="9476" max="9476" width="41.140625" style="396" customWidth="1"/>
    <col min="9477" max="9477" width="2.85546875" style="396" customWidth="1"/>
    <col min="9478" max="9483" width="0" style="396" hidden="1" customWidth="1"/>
    <col min="9484" max="9728" width="9" style="396"/>
    <col min="9729" max="9729" width="7.42578125" style="396" customWidth="1"/>
    <col min="9730" max="9730" width="27.28515625" style="396" customWidth="1"/>
    <col min="9731" max="9731" width="31.42578125" style="396" customWidth="1"/>
    <col min="9732" max="9732" width="41.140625" style="396" customWidth="1"/>
    <col min="9733" max="9733" width="2.85546875" style="396" customWidth="1"/>
    <col min="9734" max="9739" width="0" style="396" hidden="1" customWidth="1"/>
    <col min="9740" max="9984" width="9" style="396"/>
    <col min="9985" max="9985" width="7.42578125" style="396" customWidth="1"/>
    <col min="9986" max="9986" width="27.28515625" style="396" customWidth="1"/>
    <col min="9987" max="9987" width="31.42578125" style="396" customWidth="1"/>
    <col min="9988" max="9988" width="41.140625" style="396" customWidth="1"/>
    <col min="9989" max="9989" width="2.85546875" style="396" customWidth="1"/>
    <col min="9990" max="9995" width="0" style="396" hidden="1" customWidth="1"/>
    <col min="9996" max="10240" width="9" style="396"/>
    <col min="10241" max="10241" width="7.42578125" style="396" customWidth="1"/>
    <col min="10242" max="10242" width="27.28515625" style="396" customWidth="1"/>
    <col min="10243" max="10243" width="31.42578125" style="396" customWidth="1"/>
    <col min="10244" max="10244" width="41.140625" style="396" customWidth="1"/>
    <col min="10245" max="10245" width="2.85546875" style="396" customWidth="1"/>
    <col min="10246" max="10251" width="0" style="396" hidden="1" customWidth="1"/>
    <col min="10252" max="10496" width="9" style="396"/>
    <col min="10497" max="10497" width="7.42578125" style="396" customWidth="1"/>
    <col min="10498" max="10498" width="27.28515625" style="396" customWidth="1"/>
    <col min="10499" max="10499" width="31.42578125" style="396" customWidth="1"/>
    <col min="10500" max="10500" width="41.140625" style="396" customWidth="1"/>
    <col min="10501" max="10501" width="2.85546875" style="396" customWidth="1"/>
    <col min="10502" max="10507" width="0" style="396" hidden="1" customWidth="1"/>
    <col min="10508" max="10752" width="9" style="396"/>
    <col min="10753" max="10753" width="7.42578125" style="396" customWidth="1"/>
    <col min="10754" max="10754" width="27.28515625" style="396" customWidth="1"/>
    <col min="10755" max="10755" width="31.42578125" style="396" customWidth="1"/>
    <col min="10756" max="10756" width="41.140625" style="396" customWidth="1"/>
    <col min="10757" max="10757" width="2.85546875" style="396" customWidth="1"/>
    <col min="10758" max="10763" width="0" style="396" hidden="1" customWidth="1"/>
    <col min="10764" max="11008" width="9" style="396"/>
    <col min="11009" max="11009" width="7.42578125" style="396" customWidth="1"/>
    <col min="11010" max="11010" width="27.28515625" style="396" customWidth="1"/>
    <col min="11011" max="11011" width="31.42578125" style="396" customWidth="1"/>
    <col min="11012" max="11012" width="41.140625" style="396" customWidth="1"/>
    <col min="11013" max="11013" width="2.85546875" style="396" customWidth="1"/>
    <col min="11014" max="11019" width="0" style="396" hidden="1" customWidth="1"/>
    <col min="11020" max="11264" width="9" style="396"/>
    <col min="11265" max="11265" width="7.42578125" style="396" customWidth="1"/>
    <col min="11266" max="11266" width="27.28515625" style="396" customWidth="1"/>
    <col min="11267" max="11267" width="31.42578125" style="396" customWidth="1"/>
    <col min="11268" max="11268" width="41.140625" style="396" customWidth="1"/>
    <col min="11269" max="11269" width="2.85546875" style="396" customWidth="1"/>
    <col min="11270" max="11275" width="0" style="396" hidden="1" customWidth="1"/>
    <col min="11276" max="11520" width="9" style="396"/>
    <col min="11521" max="11521" width="7.42578125" style="396" customWidth="1"/>
    <col min="11522" max="11522" width="27.28515625" style="396" customWidth="1"/>
    <col min="11523" max="11523" width="31.42578125" style="396" customWidth="1"/>
    <col min="11524" max="11524" width="41.140625" style="396" customWidth="1"/>
    <col min="11525" max="11525" width="2.85546875" style="396" customWidth="1"/>
    <col min="11526" max="11531" width="0" style="396" hidden="1" customWidth="1"/>
    <col min="11532" max="11776" width="9" style="396"/>
    <col min="11777" max="11777" width="7.42578125" style="396" customWidth="1"/>
    <col min="11778" max="11778" width="27.28515625" style="396" customWidth="1"/>
    <col min="11779" max="11779" width="31.42578125" style="396" customWidth="1"/>
    <col min="11780" max="11780" width="41.140625" style="396" customWidth="1"/>
    <col min="11781" max="11781" width="2.85546875" style="396" customWidth="1"/>
    <col min="11782" max="11787" width="0" style="396" hidden="1" customWidth="1"/>
    <col min="11788" max="12032" width="9" style="396"/>
    <col min="12033" max="12033" width="7.42578125" style="396" customWidth="1"/>
    <col min="12034" max="12034" width="27.28515625" style="396" customWidth="1"/>
    <col min="12035" max="12035" width="31.42578125" style="396" customWidth="1"/>
    <col min="12036" max="12036" width="41.140625" style="396" customWidth="1"/>
    <col min="12037" max="12037" width="2.85546875" style="396" customWidth="1"/>
    <col min="12038" max="12043" width="0" style="396" hidden="1" customWidth="1"/>
    <col min="12044" max="12288" width="9" style="396"/>
    <col min="12289" max="12289" width="7.42578125" style="396" customWidth="1"/>
    <col min="12290" max="12290" width="27.28515625" style="396" customWidth="1"/>
    <col min="12291" max="12291" width="31.42578125" style="396" customWidth="1"/>
    <col min="12292" max="12292" width="41.140625" style="396" customWidth="1"/>
    <col min="12293" max="12293" width="2.85546875" style="396" customWidth="1"/>
    <col min="12294" max="12299" width="0" style="396" hidden="1" customWidth="1"/>
    <col min="12300" max="12544" width="9" style="396"/>
    <col min="12545" max="12545" width="7.42578125" style="396" customWidth="1"/>
    <col min="12546" max="12546" width="27.28515625" style="396" customWidth="1"/>
    <col min="12547" max="12547" width="31.42578125" style="396" customWidth="1"/>
    <col min="12548" max="12548" width="41.140625" style="396" customWidth="1"/>
    <col min="12549" max="12549" width="2.85546875" style="396" customWidth="1"/>
    <col min="12550" max="12555" width="0" style="396" hidden="1" customWidth="1"/>
    <col min="12556" max="12800" width="9" style="396"/>
    <col min="12801" max="12801" width="7.42578125" style="396" customWidth="1"/>
    <col min="12802" max="12802" width="27.28515625" style="396" customWidth="1"/>
    <col min="12803" max="12803" width="31.42578125" style="396" customWidth="1"/>
    <col min="12804" max="12804" width="41.140625" style="396" customWidth="1"/>
    <col min="12805" max="12805" width="2.85546875" style="396" customWidth="1"/>
    <col min="12806" max="12811" width="0" style="396" hidden="1" customWidth="1"/>
    <col min="12812" max="13056" width="9" style="396"/>
    <col min="13057" max="13057" width="7.42578125" style="396" customWidth="1"/>
    <col min="13058" max="13058" width="27.28515625" style="396" customWidth="1"/>
    <col min="13059" max="13059" width="31.42578125" style="396" customWidth="1"/>
    <col min="13060" max="13060" width="41.140625" style="396" customWidth="1"/>
    <col min="13061" max="13061" width="2.85546875" style="396" customWidth="1"/>
    <col min="13062" max="13067" width="0" style="396" hidden="1" customWidth="1"/>
    <col min="13068" max="13312" width="9" style="396"/>
    <col min="13313" max="13313" width="7.42578125" style="396" customWidth="1"/>
    <col min="13314" max="13314" width="27.28515625" style="396" customWidth="1"/>
    <col min="13315" max="13315" width="31.42578125" style="396" customWidth="1"/>
    <col min="13316" max="13316" width="41.140625" style="396" customWidth="1"/>
    <col min="13317" max="13317" width="2.85546875" style="396" customWidth="1"/>
    <col min="13318" max="13323" width="0" style="396" hidden="1" customWidth="1"/>
    <col min="13324" max="13568" width="9" style="396"/>
    <col min="13569" max="13569" width="7.42578125" style="396" customWidth="1"/>
    <col min="13570" max="13570" width="27.28515625" style="396" customWidth="1"/>
    <col min="13571" max="13571" width="31.42578125" style="396" customWidth="1"/>
    <col min="13572" max="13572" width="41.140625" style="396" customWidth="1"/>
    <col min="13573" max="13573" width="2.85546875" style="396" customWidth="1"/>
    <col min="13574" max="13579" width="0" style="396" hidden="1" customWidth="1"/>
    <col min="13580" max="13824" width="9" style="396"/>
    <col min="13825" max="13825" width="7.42578125" style="396" customWidth="1"/>
    <col min="13826" max="13826" width="27.28515625" style="396" customWidth="1"/>
    <col min="13827" max="13827" width="31.42578125" style="396" customWidth="1"/>
    <col min="13828" max="13828" width="41.140625" style="396" customWidth="1"/>
    <col min="13829" max="13829" width="2.85546875" style="396" customWidth="1"/>
    <col min="13830" max="13835" width="0" style="396" hidden="1" customWidth="1"/>
    <col min="13836" max="14080" width="9" style="396"/>
    <col min="14081" max="14081" width="7.42578125" style="396" customWidth="1"/>
    <col min="14082" max="14082" width="27.28515625" style="396" customWidth="1"/>
    <col min="14083" max="14083" width="31.42578125" style="396" customWidth="1"/>
    <col min="14084" max="14084" width="41.140625" style="396" customWidth="1"/>
    <col min="14085" max="14085" width="2.85546875" style="396" customWidth="1"/>
    <col min="14086" max="14091" width="0" style="396" hidden="1" customWidth="1"/>
    <col min="14092" max="14336" width="9" style="396"/>
    <col min="14337" max="14337" width="7.42578125" style="396" customWidth="1"/>
    <col min="14338" max="14338" width="27.28515625" style="396" customWidth="1"/>
    <col min="14339" max="14339" width="31.42578125" style="396" customWidth="1"/>
    <col min="14340" max="14340" width="41.140625" style="396" customWidth="1"/>
    <col min="14341" max="14341" width="2.85546875" style="396" customWidth="1"/>
    <col min="14342" max="14347" width="0" style="396" hidden="1" customWidth="1"/>
    <col min="14348" max="14592" width="9" style="396"/>
    <col min="14593" max="14593" width="7.42578125" style="396" customWidth="1"/>
    <col min="14594" max="14594" width="27.28515625" style="396" customWidth="1"/>
    <col min="14595" max="14595" width="31.42578125" style="396" customWidth="1"/>
    <col min="14596" max="14596" width="41.140625" style="396" customWidth="1"/>
    <col min="14597" max="14597" width="2.85546875" style="396" customWidth="1"/>
    <col min="14598" max="14603" width="0" style="396" hidden="1" customWidth="1"/>
    <col min="14604" max="14848" width="9" style="396"/>
    <col min="14849" max="14849" width="7.42578125" style="396" customWidth="1"/>
    <col min="14850" max="14850" width="27.28515625" style="396" customWidth="1"/>
    <col min="14851" max="14851" width="31.42578125" style="396" customWidth="1"/>
    <col min="14852" max="14852" width="41.140625" style="396" customWidth="1"/>
    <col min="14853" max="14853" width="2.85546875" style="396" customWidth="1"/>
    <col min="14854" max="14859" width="0" style="396" hidden="1" customWidth="1"/>
    <col min="14860" max="15104" width="9" style="396"/>
    <col min="15105" max="15105" width="7.42578125" style="396" customWidth="1"/>
    <col min="15106" max="15106" width="27.28515625" style="396" customWidth="1"/>
    <col min="15107" max="15107" width="31.42578125" style="396" customWidth="1"/>
    <col min="15108" max="15108" width="41.140625" style="396" customWidth="1"/>
    <col min="15109" max="15109" width="2.85546875" style="396" customWidth="1"/>
    <col min="15110" max="15115" width="0" style="396" hidden="1" customWidth="1"/>
    <col min="15116" max="15360" width="9" style="396"/>
    <col min="15361" max="15361" width="7.42578125" style="396" customWidth="1"/>
    <col min="15362" max="15362" width="27.28515625" style="396" customWidth="1"/>
    <col min="15363" max="15363" width="31.42578125" style="396" customWidth="1"/>
    <col min="15364" max="15364" width="41.140625" style="396" customWidth="1"/>
    <col min="15365" max="15365" width="2.85546875" style="396" customWidth="1"/>
    <col min="15366" max="15371" width="0" style="396" hidden="1" customWidth="1"/>
    <col min="15372" max="15616" width="9" style="396"/>
    <col min="15617" max="15617" width="7.42578125" style="396" customWidth="1"/>
    <col min="15618" max="15618" width="27.28515625" style="396" customWidth="1"/>
    <col min="15619" max="15619" width="31.42578125" style="396" customWidth="1"/>
    <col min="15620" max="15620" width="41.140625" style="396" customWidth="1"/>
    <col min="15621" max="15621" width="2.85546875" style="396" customWidth="1"/>
    <col min="15622" max="15627" width="0" style="396" hidden="1" customWidth="1"/>
    <col min="15628" max="15872" width="9" style="396"/>
    <col min="15873" max="15873" width="7.42578125" style="396" customWidth="1"/>
    <col min="15874" max="15874" width="27.28515625" style="396" customWidth="1"/>
    <col min="15875" max="15875" width="31.42578125" style="396" customWidth="1"/>
    <col min="15876" max="15876" width="41.140625" style="396" customWidth="1"/>
    <col min="15877" max="15877" width="2.85546875" style="396" customWidth="1"/>
    <col min="15878" max="15883" width="0" style="396" hidden="1" customWidth="1"/>
    <col min="15884" max="16128" width="9" style="396"/>
    <col min="16129" max="16129" width="7.42578125" style="396" customWidth="1"/>
    <col min="16130" max="16130" width="27.28515625" style="396" customWidth="1"/>
    <col min="16131" max="16131" width="31.42578125" style="396" customWidth="1"/>
    <col min="16132" max="16132" width="41.140625" style="396" customWidth="1"/>
    <col min="16133" max="16133" width="2.85546875" style="396" customWidth="1"/>
    <col min="16134" max="16139" width="0" style="396" hidden="1" customWidth="1"/>
    <col min="16140" max="16384" width="9" style="396"/>
  </cols>
  <sheetData>
    <row r="1" spans="1:11" ht="29.25" thickBot="1">
      <c r="A1" s="391">
        <v>1</v>
      </c>
      <c r="B1" s="392" t="s">
        <v>15</v>
      </c>
      <c r="C1" s="393" t="s">
        <v>16</v>
      </c>
      <c r="D1" s="394"/>
      <c r="K1" s="396" t="s">
        <v>1519</v>
      </c>
    </row>
    <row r="2" spans="1:11" ht="28.5">
      <c r="A2" s="397">
        <v>1.1000000000000001</v>
      </c>
      <c r="B2" s="398" t="s">
        <v>17</v>
      </c>
      <c r="C2" s="398" t="s">
        <v>18</v>
      </c>
      <c r="D2" s="399" t="s">
        <v>19</v>
      </c>
      <c r="K2" s="396" t="s">
        <v>1519</v>
      </c>
    </row>
    <row r="3" spans="1:11" ht="28.5">
      <c r="A3" s="400" t="s">
        <v>20</v>
      </c>
      <c r="B3" s="401" t="s">
        <v>21</v>
      </c>
      <c r="C3" s="150" t="str">
        <f>Cover!$D$8</f>
        <v>SA-PEFC-FM-005340</v>
      </c>
      <c r="D3" s="402" t="s">
        <v>22</v>
      </c>
      <c r="K3" s="396" t="s">
        <v>1519</v>
      </c>
    </row>
    <row r="4" spans="1:11" ht="58.5" customHeight="1">
      <c r="A4" s="400" t="s">
        <v>23</v>
      </c>
      <c r="B4" s="403" t="s">
        <v>24</v>
      </c>
      <c r="C4" s="404" t="s">
        <v>1566</v>
      </c>
      <c r="D4" s="402"/>
      <c r="K4" s="396" t="s">
        <v>1519</v>
      </c>
    </row>
    <row r="5" spans="1:11" s="382" customFormat="1" ht="79.5" hidden="1" customHeight="1">
      <c r="A5" s="102" t="s">
        <v>1520</v>
      </c>
      <c r="B5" s="405" t="s">
        <v>1521</v>
      </c>
      <c r="C5" s="207"/>
      <c r="D5" s="406" t="s">
        <v>1522</v>
      </c>
      <c r="E5" s="69"/>
      <c r="K5" s="382" t="s">
        <v>1327</v>
      </c>
    </row>
    <row r="6" spans="1:11" s="382" customFormat="1" ht="69.75" hidden="1" customHeight="1">
      <c r="A6" s="102" t="s">
        <v>1523</v>
      </c>
      <c r="B6" s="405" t="s">
        <v>1524</v>
      </c>
      <c r="C6" s="207"/>
      <c r="D6" s="406" t="s">
        <v>1522</v>
      </c>
      <c r="E6" s="69"/>
      <c r="K6" s="382" t="s">
        <v>1327</v>
      </c>
    </row>
    <row r="7" spans="1:11" ht="115.5" hidden="1" customHeight="1">
      <c r="A7" s="400" t="s">
        <v>25</v>
      </c>
      <c r="B7" s="407" t="s">
        <v>1525</v>
      </c>
      <c r="C7" s="408"/>
      <c r="D7" s="409" t="s">
        <v>26</v>
      </c>
      <c r="K7" s="396" t="s">
        <v>1526</v>
      </c>
    </row>
    <row r="8" spans="1:11" s="381" customFormat="1" ht="71.25" hidden="1">
      <c r="A8" s="410" t="s">
        <v>1527</v>
      </c>
      <c r="B8" s="411" t="s">
        <v>1528</v>
      </c>
      <c r="C8" s="207"/>
      <c r="D8" s="412" t="s">
        <v>1529</v>
      </c>
      <c r="E8" s="69"/>
      <c r="K8" s="381" t="s">
        <v>1327</v>
      </c>
    </row>
    <row r="9" spans="1:11">
      <c r="K9" s="396" t="s">
        <v>1519</v>
      </c>
    </row>
    <row r="10" spans="1:11" ht="15" thickBot="1">
      <c r="A10" s="397">
        <v>1.2</v>
      </c>
      <c r="B10" s="416" t="s">
        <v>27</v>
      </c>
      <c r="C10" s="416"/>
      <c r="D10" s="417"/>
      <c r="K10" s="396" t="s">
        <v>1519</v>
      </c>
    </row>
    <row r="11" spans="1:11" ht="29.25" thickBot="1">
      <c r="A11" s="418" t="s">
        <v>28</v>
      </c>
      <c r="B11" s="419" t="s">
        <v>29</v>
      </c>
      <c r="C11" s="151" t="str">
        <f>Cover!$D$3</f>
        <v>Czernin-Kinsky Scottish Company Limited</v>
      </c>
      <c r="D11" s="420"/>
      <c r="K11" s="396" t="s">
        <v>1519</v>
      </c>
    </row>
    <row r="12" spans="1:11" ht="29.25" thickBot="1">
      <c r="A12" s="418" t="s">
        <v>30</v>
      </c>
      <c r="B12" s="419" t="s">
        <v>31</v>
      </c>
      <c r="C12" s="156" t="s">
        <v>630</v>
      </c>
      <c r="D12" s="420"/>
      <c r="K12" s="396" t="s">
        <v>1519</v>
      </c>
    </row>
    <row r="13" spans="1:11" ht="29.25" thickBot="1">
      <c r="A13" s="418" t="s">
        <v>32</v>
      </c>
      <c r="B13" s="414" t="s">
        <v>33</v>
      </c>
      <c r="C13" s="151"/>
      <c r="D13" s="420"/>
      <c r="K13" s="396" t="s">
        <v>1519</v>
      </c>
    </row>
    <row r="14" spans="1:11" ht="15" thickBot="1">
      <c r="A14" s="418" t="s">
        <v>34</v>
      </c>
      <c r="B14" s="419" t="s">
        <v>35</v>
      </c>
      <c r="C14" s="151" t="s">
        <v>633</v>
      </c>
      <c r="D14" s="420"/>
      <c r="K14" s="396" t="s">
        <v>1519</v>
      </c>
    </row>
    <row r="15" spans="1:11" ht="29.25" thickBot="1">
      <c r="A15" s="418" t="s">
        <v>36</v>
      </c>
      <c r="B15" s="419" t="s">
        <v>37</v>
      </c>
      <c r="C15" s="151" t="s">
        <v>634</v>
      </c>
      <c r="D15" s="421" t="s">
        <v>38</v>
      </c>
      <c r="G15" s="396" t="s">
        <v>39</v>
      </c>
      <c r="K15" s="396" t="s">
        <v>1519</v>
      </c>
    </row>
    <row r="16" spans="1:11" ht="15" thickBot="1">
      <c r="A16" s="418" t="s">
        <v>40</v>
      </c>
      <c r="B16" s="419" t="s">
        <v>41</v>
      </c>
      <c r="C16" s="151" t="s">
        <v>635</v>
      </c>
      <c r="D16" s="420"/>
      <c r="G16" s="396" t="s">
        <v>42</v>
      </c>
      <c r="K16" s="396" t="s">
        <v>1519</v>
      </c>
    </row>
    <row r="17" spans="1:11" ht="15" thickBot="1">
      <c r="A17" s="418" t="s">
        <v>43</v>
      </c>
      <c r="B17" s="419" t="s">
        <v>44</v>
      </c>
      <c r="C17" s="151" t="s">
        <v>636</v>
      </c>
      <c r="D17" s="420"/>
      <c r="G17" s="396" t="s">
        <v>45</v>
      </c>
      <c r="K17" s="396" t="s">
        <v>1519</v>
      </c>
    </row>
    <row r="18" spans="1:11" ht="15" thickBot="1">
      <c r="A18" s="418" t="s">
        <v>46</v>
      </c>
      <c r="B18" s="419" t="s">
        <v>47</v>
      </c>
      <c r="C18" s="151"/>
      <c r="D18" s="420"/>
      <c r="G18" s="396" t="s">
        <v>48</v>
      </c>
      <c r="K18" s="396" t="s">
        <v>1519</v>
      </c>
    </row>
    <row r="19" spans="1:11" ht="15" thickBot="1">
      <c r="A19" s="418" t="s">
        <v>49</v>
      </c>
      <c r="B19" s="419" t="s">
        <v>50</v>
      </c>
      <c r="C19" s="151" t="s">
        <v>637</v>
      </c>
      <c r="D19" s="420"/>
      <c r="G19" s="396" t="s">
        <v>51</v>
      </c>
      <c r="K19" s="396" t="s">
        <v>1519</v>
      </c>
    </row>
    <row r="20" spans="1:11" ht="15" thickBot="1">
      <c r="A20" s="418" t="s">
        <v>52</v>
      </c>
      <c r="B20" s="419" t="s">
        <v>53</v>
      </c>
      <c r="C20" s="151"/>
      <c r="D20" s="420"/>
      <c r="G20" s="396" t="s">
        <v>54</v>
      </c>
      <c r="K20" s="396" t="s">
        <v>1519</v>
      </c>
    </row>
    <row r="21" spans="1:11" ht="40.5" customHeight="1">
      <c r="A21" s="418" t="s">
        <v>55</v>
      </c>
      <c r="B21" s="414" t="s">
        <v>56</v>
      </c>
      <c r="C21" s="152" t="s">
        <v>633</v>
      </c>
      <c r="D21" s="422" t="s">
        <v>57</v>
      </c>
      <c r="K21" s="396" t="s">
        <v>1519</v>
      </c>
    </row>
    <row r="22" spans="1:11" ht="42.75">
      <c r="A22" s="418" t="s">
        <v>58</v>
      </c>
      <c r="B22" s="423" t="s">
        <v>59</v>
      </c>
      <c r="C22" s="152" t="s">
        <v>638</v>
      </c>
      <c r="D22" s="422"/>
      <c r="K22" s="396" t="s">
        <v>1519</v>
      </c>
    </row>
    <row r="23" spans="1:11">
      <c r="A23" s="418"/>
      <c r="C23" s="404"/>
      <c r="D23" s="420"/>
      <c r="K23" s="396" t="s">
        <v>1519</v>
      </c>
    </row>
    <row r="24" spans="1:11" ht="15" thickBot="1">
      <c r="A24" s="397">
        <v>1.3</v>
      </c>
      <c r="B24" s="424" t="s">
        <v>60</v>
      </c>
      <c r="C24" s="425"/>
      <c r="D24" s="417"/>
      <c r="K24" s="396" t="s">
        <v>1519</v>
      </c>
    </row>
    <row r="25" spans="1:11" ht="26.25" customHeight="1" thickBot="1">
      <c r="A25" s="418" t="s">
        <v>61</v>
      </c>
      <c r="B25" s="419" t="s">
        <v>62</v>
      </c>
      <c r="C25" s="404" t="s">
        <v>64</v>
      </c>
      <c r="D25" s="421" t="s">
        <v>63</v>
      </c>
      <c r="G25" s="396" t="s">
        <v>64</v>
      </c>
      <c r="K25" s="396" t="s">
        <v>1519</v>
      </c>
    </row>
    <row r="26" spans="1:11" ht="101.25" customHeight="1">
      <c r="A26" s="418" t="s">
        <v>65</v>
      </c>
      <c r="B26" s="414" t="s">
        <v>66</v>
      </c>
      <c r="C26" s="152" t="s">
        <v>39</v>
      </c>
      <c r="D26" s="422" t="s">
        <v>1530</v>
      </c>
      <c r="G26" s="396" t="s">
        <v>67</v>
      </c>
      <c r="K26" s="396" t="s">
        <v>1519</v>
      </c>
    </row>
    <row r="27" spans="1:11" ht="101.25" customHeight="1">
      <c r="A27" s="418" t="s">
        <v>1531</v>
      </c>
      <c r="B27" s="414" t="s">
        <v>66</v>
      </c>
      <c r="C27" s="152" t="s">
        <v>639</v>
      </c>
      <c r="D27" s="422" t="s">
        <v>1532</v>
      </c>
      <c r="K27" s="396" t="s">
        <v>1327</v>
      </c>
    </row>
    <row r="28" spans="1:11" ht="43.5" thickBot="1">
      <c r="A28" s="418" t="s">
        <v>68</v>
      </c>
      <c r="B28" s="414" t="s">
        <v>69</v>
      </c>
      <c r="C28" s="152" t="s">
        <v>197</v>
      </c>
      <c r="D28" s="422" t="s">
        <v>70</v>
      </c>
      <c r="K28" s="396" t="s">
        <v>1519</v>
      </c>
    </row>
    <row r="29" spans="1:11" ht="34.5" customHeight="1" thickBot="1">
      <c r="A29" s="418" t="s">
        <v>71</v>
      </c>
      <c r="B29" s="419" t="s">
        <v>72</v>
      </c>
      <c r="C29" s="152" t="s">
        <v>197</v>
      </c>
      <c r="D29" s="422" t="s">
        <v>73</v>
      </c>
      <c r="K29" s="396" t="s">
        <v>1519</v>
      </c>
    </row>
    <row r="30" spans="1:11" ht="28.5">
      <c r="A30" s="418" t="s">
        <v>74</v>
      </c>
      <c r="B30" s="414" t="s">
        <v>75</v>
      </c>
      <c r="C30" s="152">
        <v>1</v>
      </c>
      <c r="D30" s="422" t="s">
        <v>76</v>
      </c>
      <c r="K30" s="396" t="s">
        <v>1519</v>
      </c>
    </row>
    <row r="31" spans="1:11">
      <c r="A31" s="418" t="s">
        <v>77</v>
      </c>
      <c r="B31" s="414" t="s">
        <v>41</v>
      </c>
      <c r="C31" s="152" t="s">
        <v>631</v>
      </c>
      <c r="D31" s="422"/>
      <c r="K31" s="396" t="s">
        <v>1519</v>
      </c>
    </row>
    <row r="32" spans="1:11">
      <c r="A32" s="418" t="s">
        <v>78</v>
      </c>
      <c r="B32" s="414" t="s">
        <v>79</v>
      </c>
      <c r="C32" s="152" t="s">
        <v>640</v>
      </c>
      <c r="D32" s="420"/>
      <c r="K32" s="396" t="s">
        <v>1519</v>
      </c>
    </row>
    <row r="33" spans="1:11" ht="57">
      <c r="A33" s="418" t="s">
        <v>80</v>
      </c>
      <c r="B33" s="414" t="s">
        <v>81</v>
      </c>
      <c r="C33" s="152" t="s">
        <v>641</v>
      </c>
      <c r="D33" s="422" t="s">
        <v>82</v>
      </c>
      <c r="K33" s="396" t="s">
        <v>1519</v>
      </c>
    </row>
    <row r="34" spans="1:11" ht="58.5" customHeight="1">
      <c r="A34" s="418" t="s">
        <v>83</v>
      </c>
      <c r="B34" s="414" t="s">
        <v>84</v>
      </c>
      <c r="C34" s="152"/>
      <c r="D34" s="422" t="s">
        <v>85</v>
      </c>
      <c r="G34" s="396" t="s">
        <v>86</v>
      </c>
      <c r="K34" s="396" t="s">
        <v>1519</v>
      </c>
    </row>
    <row r="35" spans="1:11" ht="15" thickBot="1">
      <c r="A35" s="418" t="s">
        <v>87</v>
      </c>
      <c r="B35" s="414" t="s">
        <v>88</v>
      </c>
      <c r="C35" s="152" t="s">
        <v>86</v>
      </c>
      <c r="D35" s="422" t="s">
        <v>89</v>
      </c>
      <c r="G35" s="396" t="s">
        <v>90</v>
      </c>
      <c r="K35" s="396" t="s">
        <v>1519</v>
      </c>
    </row>
    <row r="36" spans="1:11" ht="15" thickBot="1">
      <c r="A36" s="418" t="s">
        <v>91</v>
      </c>
      <c r="B36" s="419" t="s">
        <v>92</v>
      </c>
      <c r="C36" s="152" t="s">
        <v>95</v>
      </c>
      <c r="D36" s="422" t="s">
        <v>93</v>
      </c>
      <c r="G36" s="396" t="s">
        <v>94</v>
      </c>
      <c r="K36" s="414" t="s">
        <v>1519</v>
      </c>
    </row>
    <row r="37" spans="1:11">
      <c r="A37" s="418"/>
      <c r="C37" s="404"/>
      <c r="D37" s="420"/>
      <c r="G37" s="396" t="s">
        <v>95</v>
      </c>
      <c r="K37" s="414" t="s">
        <v>1519</v>
      </c>
    </row>
    <row r="38" spans="1:11" ht="16.5" hidden="1">
      <c r="A38" s="400" t="s">
        <v>1533</v>
      </c>
      <c r="B38" s="426" t="s">
        <v>1534</v>
      </c>
      <c r="C38" s="427" t="s">
        <v>1535</v>
      </c>
      <c r="D38" s="427" t="s">
        <v>1536</v>
      </c>
      <c r="G38" s="396" t="s">
        <v>1537</v>
      </c>
      <c r="K38" s="396" t="s">
        <v>1538</v>
      </c>
    </row>
    <row r="39" spans="1:11" ht="28.5" hidden="1">
      <c r="A39" s="418"/>
      <c r="B39" s="428" t="s">
        <v>1539</v>
      </c>
      <c r="C39" s="429"/>
      <c r="D39" s="430"/>
      <c r="G39" s="396" t="s">
        <v>1540</v>
      </c>
      <c r="K39" s="396" t="s">
        <v>1538</v>
      </c>
    </row>
    <row r="40" spans="1:11" ht="28.5" hidden="1">
      <c r="A40" s="418"/>
      <c r="B40" s="428" t="s">
        <v>1541</v>
      </c>
      <c r="C40" s="429"/>
      <c r="D40" s="430"/>
      <c r="K40" s="396" t="s">
        <v>1538</v>
      </c>
    </row>
    <row r="41" spans="1:11" hidden="1">
      <c r="A41" s="418"/>
      <c r="B41" s="428" t="s">
        <v>1542</v>
      </c>
      <c r="C41" s="429"/>
      <c r="D41" s="430"/>
      <c r="K41" s="396" t="s">
        <v>1538</v>
      </c>
    </row>
    <row r="42" spans="1:11" hidden="1">
      <c r="A42" s="418"/>
      <c r="B42" s="428" t="s">
        <v>1543</v>
      </c>
      <c r="C42" s="429"/>
      <c r="D42" s="430"/>
      <c r="K42" s="396" t="s">
        <v>1538</v>
      </c>
    </row>
    <row r="43" spans="1:11" hidden="1">
      <c r="A43" s="418"/>
      <c r="B43" s="428" t="s">
        <v>1544</v>
      </c>
      <c r="C43" s="429"/>
      <c r="D43" s="430"/>
      <c r="K43" s="396" t="s">
        <v>1538</v>
      </c>
    </row>
    <row r="44" spans="1:11" hidden="1">
      <c r="A44" s="418"/>
      <c r="B44" s="428" t="s">
        <v>96</v>
      </c>
      <c r="C44" s="429"/>
      <c r="D44" s="430"/>
      <c r="K44" s="396" t="s">
        <v>1538</v>
      </c>
    </row>
    <row r="45" spans="1:11" hidden="1">
      <c r="A45" s="418"/>
      <c r="B45" s="401"/>
      <c r="C45" s="431"/>
      <c r="D45" s="432"/>
      <c r="K45" s="396" t="s">
        <v>1538</v>
      </c>
    </row>
    <row r="46" spans="1:11" s="381" customFormat="1" ht="28.5">
      <c r="A46" s="133" t="s">
        <v>1545</v>
      </c>
      <c r="B46" s="433" t="s">
        <v>1546</v>
      </c>
      <c r="C46" s="554">
        <v>50</v>
      </c>
      <c r="D46" s="104"/>
      <c r="E46" s="69"/>
      <c r="G46" s="381" t="s">
        <v>95</v>
      </c>
      <c r="K46" s="381" t="s">
        <v>1327</v>
      </c>
    </row>
    <row r="47" spans="1:11">
      <c r="A47" s="418"/>
      <c r="B47" s="401"/>
      <c r="C47" s="434"/>
      <c r="D47" s="435"/>
      <c r="K47" s="396" t="s">
        <v>1519</v>
      </c>
    </row>
    <row r="48" spans="1:11">
      <c r="A48" s="397">
        <v>1.4</v>
      </c>
      <c r="B48" s="424" t="s">
        <v>97</v>
      </c>
      <c r="C48" s="425"/>
      <c r="D48" s="436" t="s">
        <v>98</v>
      </c>
      <c r="K48" s="396" t="s">
        <v>1519</v>
      </c>
    </row>
    <row r="49" spans="1:11" ht="43.5" thickBot="1">
      <c r="A49" s="400" t="s">
        <v>99</v>
      </c>
      <c r="B49" s="401" t="s">
        <v>100</v>
      </c>
      <c r="C49" s="175" t="s">
        <v>427</v>
      </c>
      <c r="D49" s="402" t="s">
        <v>101</v>
      </c>
      <c r="K49" s="396" t="s">
        <v>1519</v>
      </c>
    </row>
    <row r="50" spans="1:11" ht="31.5" customHeight="1">
      <c r="A50" s="400"/>
      <c r="B50" s="500" t="s">
        <v>102</v>
      </c>
      <c r="C50" s="175" t="s">
        <v>427</v>
      </c>
      <c r="D50" s="421" t="s">
        <v>103</v>
      </c>
      <c r="K50" s="396" t="s">
        <v>1519</v>
      </c>
    </row>
    <row r="51" spans="1:11" ht="31.5" customHeight="1">
      <c r="A51" s="400"/>
      <c r="B51" s="501"/>
      <c r="C51" s="152"/>
      <c r="D51" s="422" t="s">
        <v>104</v>
      </c>
      <c r="K51" s="396" t="s">
        <v>1519</v>
      </c>
    </row>
    <row r="52" spans="1:11" ht="15" thickBot="1">
      <c r="A52" s="400"/>
      <c r="B52" s="502"/>
      <c r="D52" s="437" t="s">
        <v>1547</v>
      </c>
      <c r="K52" s="396" t="s">
        <v>1327</v>
      </c>
    </row>
    <row r="53" spans="1:11" ht="28.5">
      <c r="A53" s="400"/>
      <c r="B53" s="503" t="s">
        <v>105</v>
      </c>
      <c r="C53" s="175" t="s">
        <v>427</v>
      </c>
      <c r="D53" s="421" t="s">
        <v>106</v>
      </c>
      <c r="K53" s="396" t="s">
        <v>1519</v>
      </c>
    </row>
    <row r="54" spans="1:11" ht="15" thickBot="1">
      <c r="A54" s="400"/>
      <c r="B54" s="504"/>
      <c r="C54" s="152"/>
      <c r="D54" s="422" t="s">
        <v>107</v>
      </c>
      <c r="K54" s="396" t="s">
        <v>1519</v>
      </c>
    </row>
    <row r="55" spans="1:11" s="381" customFormat="1" ht="57">
      <c r="A55" s="133"/>
      <c r="B55" s="438" t="s">
        <v>1548</v>
      </c>
      <c r="C55" s="207" t="s">
        <v>1507</v>
      </c>
      <c r="D55" s="406" t="s">
        <v>1549</v>
      </c>
      <c r="E55" s="69"/>
      <c r="K55" s="381" t="s">
        <v>1327</v>
      </c>
    </row>
    <row r="56" spans="1:11">
      <c r="A56" s="400"/>
      <c r="B56" s="403"/>
      <c r="C56" s="404"/>
      <c r="D56" s="422"/>
    </row>
    <row r="57" spans="1:11" ht="15" thickBot="1">
      <c r="A57" s="400" t="s">
        <v>108</v>
      </c>
      <c r="B57" s="403" t="s">
        <v>109</v>
      </c>
      <c r="C57" s="176">
        <v>4125</v>
      </c>
      <c r="D57" s="440"/>
      <c r="K57" s="396" t="s">
        <v>1519</v>
      </c>
    </row>
    <row r="58" spans="1:11" ht="29.25" hidden="1" thickBot="1">
      <c r="A58" s="400" t="s">
        <v>110</v>
      </c>
      <c r="B58" s="403" t="s">
        <v>111</v>
      </c>
      <c r="C58" s="176"/>
      <c r="D58" s="421" t="s">
        <v>112</v>
      </c>
      <c r="K58" s="396" t="s">
        <v>1526</v>
      </c>
    </row>
    <row r="59" spans="1:11" ht="29.25" hidden="1" thickBot="1">
      <c r="A59" s="400" t="s">
        <v>113</v>
      </c>
      <c r="B59" s="403" t="s">
        <v>114</v>
      </c>
      <c r="C59" s="153">
        <v>4125</v>
      </c>
      <c r="D59" s="421"/>
      <c r="K59" s="396" t="s">
        <v>1526</v>
      </c>
    </row>
    <row r="60" spans="1:11" ht="86.25" hidden="1" thickBot="1">
      <c r="A60" s="400" t="s">
        <v>115</v>
      </c>
      <c r="B60" s="403" t="s">
        <v>116</v>
      </c>
      <c r="C60" s="153">
        <v>4125</v>
      </c>
      <c r="D60" s="421"/>
      <c r="K60" s="396" t="s">
        <v>1526</v>
      </c>
    </row>
    <row r="61" spans="1:11" ht="100.5" hidden="1" thickBot="1">
      <c r="A61" s="413" t="s">
        <v>117</v>
      </c>
      <c r="B61" s="403" t="s">
        <v>118</v>
      </c>
      <c r="C61" s="153">
        <v>0</v>
      </c>
      <c r="D61" s="421"/>
      <c r="K61" s="396" t="s">
        <v>1526</v>
      </c>
    </row>
    <row r="62" spans="1:11" ht="29.25" thickBot="1">
      <c r="A62" s="400" t="s">
        <v>119</v>
      </c>
      <c r="B62" s="441" t="s">
        <v>120</v>
      </c>
      <c r="C62" s="152" t="s">
        <v>96</v>
      </c>
      <c r="D62" s="422" t="s">
        <v>121</v>
      </c>
      <c r="G62" s="396" t="s">
        <v>122</v>
      </c>
      <c r="K62" s="396" t="s">
        <v>1519</v>
      </c>
    </row>
    <row r="63" spans="1:11" ht="28.5">
      <c r="A63" s="400" t="s">
        <v>123</v>
      </c>
      <c r="B63" s="403" t="s">
        <v>124</v>
      </c>
      <c r="C63" s="211" t="s">
        <v>642</v>
      </c>
      <c r="D63" s="421" t="s">
        <v>125</v>
      </c>
      <c r="G63" s="396" t="s">
        <v>96</v>
      </c>
      <c r="K63" s="396" t="s">
        <v>1519</v>
      </c>
    </row>
    <row r="64" spans="1:11" ht="105" hidden="1" customHeight="1">
      <c r="A64" s="400" t="s">
        <v>126</v>
      </c>
      <c r="B64" s="403" t="s">
        <v>1550</v>
      </c>
      <c r="C64" s="24" t="s">
        <v>643</v>
      </c>
      <c r="D64" s="442" t="s">
        <v>127</v>
      </c>
      <c r="G64" s="396" t="s">
        <v>128</v>
      </c>
      <c r="K64" s="396" t="s">
        <v>1526</v>
      </c>
    </row>
    <row r="65" spans="1:11" ht="49.5" hidden="1" customHeight="1">
      <c r="A65" s="400"/>
      <c r="B65" s="403" t="s">
        <v>129</v>
      </c>
      <c r="C65" s="439"/>
      <c r="D65" s="442"/>
      <c r="K65" s="396" t="s">
        <v>1526</v>
      </c>
    </row>
    <row r="66" spans="1:11" ht="49.5" customHeight="1">
      <c r="A66" s="400"/>
      <c r="B66" s="438" t="s">
        <v>1328</v>
      </c>
      <c r="C66" s="439" t="s">
        <v>1507</v>
      </c>
      <c r="D66" s="443" t="s">
        <v>1551</v>
      </c>
      <c r="K66" s="396" t="s">
        <v>1327</v>
      </c>
    </row>
    <row r="67" spans="1:11" ht="28.5" hidden="1">
      <c r="A67" s="400" t="s">
        <v>130</v>
      </c>
      <c r="B67" s="444" t="s">
        <v>131</v>
      </c>
      <c r="C67" s="404"/>
      <c r="D67" s="442" t="s">
        <v>132</v>
      </c>
      <c r="K67" s="396" t="s">
        <v>1526</v>
      </c>
    </row>
    <row r="68" spans="1:11" ht="28.5" hidden="1" customHeight="1">
      <c r="A68" s="445" t="s">
        <v>133</v>
      </c>
      <c r="B68" s="444" t="s">
        <v>134</v>
      </c>
      <c r="C68" s="404"/>
      <c r="D68" s="442" t="s">
        <v>132</v>
      </c>
      <c r="K68" s="396" t="s">
        <v>1526</v>
      </c>
    </row>
    <row r="69" spans="1:11" ht="71.25" hidden="1">
      <c r="A69" s="446" t="s">
        <v>135</v>
      </c>
      <c r="B69" s="403" t="s">
        <v>136</v>
      </c>
      <c r="C69" s="404"/>
      <c r="D69" s="421" t="s">
        <v>137</v>
      </c>
      <c r="K69" s="396" t="s">
        <v>1526</v>
      </c>
    </row>
    <row r="70" spans="1:11" ht="71.25" hidden="1">
      <c r="A70" s="446" t="s">
        <v>138</v>
      </c>
      <c r="B70" s="403" t="s">
        <v>139</v>
      </c>
      <c r="C70" s="404"/>
      <c r="D70" s="440"/>
      <c r="K70" s="396" t="s">
        <v>1526</v>
      </c>
    </row>
    <row r="71" spans="1:11" hidden="1">
      <c r="A71" s="446" t="s">
        <v>140</v>
      </c>
      <c r="B71" s="403" t="s">
        <v>141</v>
      </c>
      <c r="C71" s="404"/>
      <c r="D71" s="422" t="s">
        <v>142</v>
      </c>
      <c r="K71" s="396" t="s">
        <v>1526</v>
      </c>
    </row>
    <row r="72" spans="1:11" ht="28.5">
      <c r="A72" s="400" t="s">
        <v>143</v>
      </c>
      <c r="B72" s="403" t="s">
        <v>144</v>
      </c>
      <c r="C72" s="152" t="s">
        <v>644</v>
      </c>
      <c r="D72" s="422" t="s">
        <v>145</v>
      </c>
      <c r="K72" s="396" t="s">
        <v>1519</v>
      </c>
    </row>
    <row r="73" spans="1:11" ht="71.25">
      <c r="A73" s="400" t="s">
        <v>146</v>
      </c>
      <c r="B73" s="403" t="s">
        <v>147</v>
      </c>
      <c r="C73" s="152" t="s">
        <v>645</v>
      </c>
      <c r="D73" s="103" t="s">
        <v>148</v>
      </c>
      <c r="K73" s="396" t="s">
        <v>1519</v>
      </c>
    </row>
    <row r="74" spans="1:11" ht="28.5">
      <c r="A74" s="400" t="s">
        <v>149</v>
      </c>
      <c r="B74" s="403" t="s">
        <v>150</v>
      </c>
      <c r="C74" s="156">
        <v>33000</v>
      </c>
      <c r="D74" s="383"/>
      <c r="K74" s="396" t="s">
        <v>1519</v>
      </c>
    </row>
    <row r="75" spans="1:11">
      <c r="A75" s="400"/>
      <c r="B75" s="403" t="s">
        <v>151</v>
      </c>
      <c r="C75" s="384">
        <v>36800</v>
      </c>
      <c r="D75" s="383" t="s">
        <v>1499</v>
      </c>
      <c r="K75" s="396" t="s">
        <v>1519</v>
      </c>
    </row>
    <row r="76" spans="1:11" ht="71.25" hidden="1">
      <c r="A76" s="400" t="s">
        <v>152</v>
      </c>
      <c r="B76" s="403" t="s">
        <v>153</v>
      </c>
      <c r="C76" s="404"/>
      <c r="D76" s="440"/>
      <c r="K76" s="396" t="s">
        <v>1526</v>
      </c>
    </row>
    <row r="77" spans="1:11" ht="42.75">
      <c r="A77" s="400" t="s">
        <v>154</v>
      </c>
      <c r="B77" s="403" t="s">
        <v>155</v>
      </c>
      <c r="C77" s="152" t="s">
        <v>646</v>
      </c>
      <c r="D77" s="422" t="s">
        <v>156</v>
      </c>
      <c r="K77" s="396" t="s">
        <v>1519</v>
      </c>
    </row>
    <row r="78" spans="1:11" ht="15" thickBot="1">
      <c r="A78" s="400" t="s">
        <v>157</v>
      </c>
      <c r="B78" s="403" t="s">
        <v>158</v>
      </c>
      <c r="C78" s="152" t="s">
        <v>1565</v>
      </c>
      <c r="D78" s="422" t="s">
        <v>159</v>
      </c>
      <c r="K78" s="396" t="s">
        <v>1519</v>
      </c>
    </row>
    <row r="79" spans="1:11" ht="29.25" thickBot="1">
      <c r="A79" s="400" t="s">
        <v>160</v>
      </c>
      <c r="B79" s="441" t="s">
        <v>161</v>
      </c>
      <c r="C79" s="152" t="s">
        <v>647</v>
      </c>
      <c r="D79" s="447" t="s">
        <v>162</v>
      </c>
      <c r="K79" s="396" t="s">
        <v>1519</v>
      </c>
    </row>
    <row r="80" spans="1:11">
      <c r="A80" s="400"/>
      <c r="B80" s="448" t="s">
        <v>163</v>
      </c>
      <c r="C80" s="154">
        <v>6</v>
      </c>
      <c r="D80" s="449"/>
      <c r="K80" s="396" t="s">
        <v>1519</v>
      </c>
    </row>
    <row r="81" spans="1:11" ht="28.5">
      <c r="A81" s="400" t="s">
        <v>164</v>
      </c>
      <c r="B81" s="444" t="s">
        <v>165</v>
      </c>
      <c r="C81" s="154" t="s">
        <v>648</v>
      </c>
      <c r="D81" s="449" t="s">
        <v>162</v>
      </c>
      <c r="K81" s="396" t="s">
        <v>1519</v>
      </c>
    </row>
    <row r="82" spans="1:11">
      <c r="A82" s="400"/>
      <c r="B82" s="448" t="s">
        <v>163</v>
      </c>
      <c r="C82" s="154">
        <v>7</v>
      </c>
      <c r="D82" s="449"/>
      <c r="K82" s="396" t="s">
        <v>1519</v>
      </c>
    </row>
    <row r="83" spans="1:11">
      <c r="A83" s="400" t="s">
        <v>166</v>
      </c>
      <c r="B83" s="403" t="s">
        <v>167</v>
      </c>
      <c r="C83" s="404" t="s">
        <v>178</v>
      </c>
      <c r="D83" s="422" t="s">
        <v>142</v>
      </c>
      <c r="K83" s="396" t="s">
        <v>1519</v>
      </c>
    </row>
    <row r="84" spans="1:11" ht="15" hidden="1" thickBot="1">
      <c r="A84" s="400" t="s">
        <v>1552</v>
      </c>
      <c r="B84" s="441" t="s">
        <v>1553</v>
      </c>
      <c r="C84" s="404"/>
      <c r="D84" s="422" t="s">
        <v>142</v>
      </c>
      <c r="K84" s="396" t="s">
        <v>1526</v>
      </c>
    </row>
    <row r="85" spans="1:11" ht="15" hidden="1" thickBot="1">
      <c r="A85" s="400" t="s">
        <v>1554</v>
      </c>
      <c r="B85" s="441" t="s">
        <v>1555</v>
      </c>
      <c r="C85" s="404"/>
      <c r="D85" s="422" t="s">
        <v>142</v>
      </c>
      <c r="K85" s="396" t="s">
        <v>1526</v>
      </c>
    </row>
    <row r="86" spans="1:11">
      <c r="A86" s="400"/>
      <c r="B86" s="450"/>
      <c r="C86" s="451"/>
      <c r="D86" s="452"/>
      <c r="K86" s="396" t="s">
        <v>1519</v>
      </c>
    </row>
    <row r="87" spans="1:11">
      <c r="A87" s="453" t="s">
        <v>168</v>
      </c>
      <c r="B87" s="454" t="s">
        <v>169</v>
      </c>
      <c r="C87" s="427" t="s">
        <v>170</v>
      </c>
      <c r="D87" s="427" t="s">
        <v>171</v>
      </c>
      <c r="E87" s="455"/>
      <c r="K87" s="396" t="s">
        <v>1519</v>
      </c>
    </row>
    <row r="88" spans="1:11">
      <c r="A88" s="418"/>
      <c r="B88" s="456" t="s">
        <v>172</v>
      </c>
      <c r="C88" s="155"/>
      <c r="D88" s="155"/>
      <c r="K88" s="396" t="s">
        <v>1519</v>
      </c>
    </row>
    <row r="89" spans="1:11">
      <c r="A89" s="418"/>
      <c r="B89" s="456" t="s">
        <v>173</v>
      </c>
      <c r="C89" s="155"/>
      <c r="D89" s="155"/>
      <c r="K89" s="396" t="s">
        <v>1519</v>
      </c>
    </row>
    <row r="90" spans="1:11">
      <c r="A90" s="418"/>
      <c r="B90" s="456" t="s">
        <v>174</v>
      </c>
      <c r="C90" s="155">
        <v>1</v>
      </c>
      <c r="D90" s="153">
        <v>4125</v>
      </c>
      <c r="K90" s="396" t="s">
        <v>1519</v>
      </c>
    </row>
    <row r="91" spans="1:11">
      <c r="A91" s="418"/>
      <c r="B91" s="456" t="s">
        <v>175</v>
      </c>
      <c r="C91" s="155"/>
      <c r="D91" s="155"/>
      <c r="K91" s="396" t="s">
        <v>1519</v>
      </c>
    </row>
    <row r="92" spans="1:11">
      <c r="A92" s="418"/>
      <c r="B92" s="456" t="s">
        <v>176</v>
      </c>
      <c r="C92" s="155">
        <f>SUM(C88:C91)</f>
        <v>1</v>
      </c>
      <c r="D92" s="155">
        <f>SUM(D88:D91)</f>
        <v>4125</v>
      </c>
      <c r="K92" s="396" t="s">
        <v>1519</v>
      </c>
    </row>
    <row r="93" spans="1:11">
      <c r="A93" s="457"/>
      <c r="D93" s="420"/>
      <c r="K93" s="396" t="s">
        <v>1519</v>
      </c>
    </row>
    <row r="94" spans="1:11" ht="33.75" hidden="1" customHeight="1">
      <c r="A94" s="453" t="s">
        <v>1556</v>
      </c>
      <c r="B94" s="505" t="s">
        <v>1557</v>
      </c>
      <c r="C94" s="506"/>
      <c r="D94" s="507"/>
      <c r="E94" s="455"/>
      <c r="K94" s="396" t="s">
        <v>1526</v>
      </c>
    </row>
    <row r="95" spans="1:11" ht="90" hidden="1" customHeight="1">
      <c r="A95" s="458"/>
      <c r="B95" s="459" t="s">
        <v>1558</v>
      </c>
      <c r="C95" s="460" t="s">
        <v>171</v>
      </c>
      <c r="D95" s="460" t="s">
        <v>1559</v>
      </c>
      <c r="E95" s="455"/>
      <c r="K95" s="396" t="s">
        <v>1526</v>
      </c>
    </row>
    <row r="96" spans="1:11" ht="42.75" hidden="1">
      <c r="A96" s="418"/>
      <c r="B96" s="461" t="s">
        <v>1560</v>
      </c>
      <c r="C96" s="462" t="s">
        <v>1561</v>
      </c>
      <c r="D96" s="462" t="s">
        <v>1562</v>
      </c>
      <c r="K96" s="396" t="s">
        <v>1526</v>
      </c>
    </row>
    <row r="97" spans="1:27" ht="42.75" hidden="1">
      <c r="A97" s="418"/>
      <c r="B97" s="461" t="s">
        <v>1563</v>
      </c>
      <c r="C97" s="462" t="s">
        <v>1561</v>
      </c>
      <c r="D97" s="462" t="s">
        <v>1564</v>
      </c>
      <c r="K97" s="396" t="s">
        <v>1526</v>
      </c>
    </row>
    <row r="98" spans="1:27" hidden="1">
      <c r="A98" s="418"/>
      <c r="B98" s="463"/>
      <c r="C98" s="429"/>
      <c r="D98" s="430"/>
      <c r="K98" s="396" t="s">
        <v>1526</v>
      </c>
    </row>
    <row r="99" spans="1:27" hidden="1">
      <c r="A99" s="418"/>
      <c r="B99" s="463"/>
      <c r="C99" s="429"/>
      <c r="D99" s="430"/>
      <c r="K99" s="396" t="s">
        <v>1526</v>
      </c>
    </row>
    <row r="100" spans="1:27" hidden="1">
      <c r="A100" s="418"/>
      <c r="B100" s="463"/>
      <c r="C100" s="429"/>
      <c r="D100" s="430"/>
      <c r="K100" s="396" t="s">
        <v>1526</v>
      </c>
    </row>
    <row r="101" spans="1:27">
      <c r="B101" s="404"/>
      <c r="C101" s="404"/>
      <c r="D101" s="464"/>
    </row>
    <row r="110" spans="1:27">
      <c r="AA110" s="396" t="s">
        <v>177</v>
      </c>
    </row>
    <row r="111" spans="1:27">
      <c r="AA111" s="396" t="s">
        <v>178</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10">
    <dataValidation type="list" allowBlank="1" showInputMessage="1" showErrorMessage="1" sqref="WVK98310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C65598 IY65598 SU65598 ACQ65598 AMM65598 AWI65598 BGE65598 BQA65598 BZW65598 CJS65598 CTO65598 DDK65598 DNG65598 DXC65598 EGY65598 EQU65598 FAQ65598 FKM65598 FUI65598 GEE65598 GOA65598 GXW65598 HHS65598 HRO65598 IBK65598 ILG65598 IVC65598 JEY65598 JOU65598 JYQ65598 KIM65598 KSI65598 LCE65598 LMA65598 LVW65598 MFS65598 MPO65598 MZK65598 NJG65598 NTC65598 OCY65598 OMU65598 OWQ65598 PGM65598 PQI65598 QAE65598 QKA65598 QTW65598 RDS65598 RNO65598 RXK65598 SHG65598 SRC65598 TAY65598 TKU65598 TUQ65598 UEM65598 UOI65598 UYE65598 VIA65598 VRW65598 WBS65598 WLO65598 WVK65598 C131134 IY131134 SU131134 ACQ131134 AMM131134 AWI131134 BGE131134 BQA131134 BZW131134 CJS131134 CTO131134 DDK131134 DNG131134 DXC131134 EGY131134 EQU131134 FAQ131134 FKM131134 FUI131134 GEE131134 GOA131134 GXW131134 HHS131134 HRO131134 IBK131134 ILG131134 IVC131134 JEY131134 JOU131134 JYQ131134 KIM131134 KSI131134 LCE131134 LMA131134 LVW131134 MFS131134 MPO131134 MZK131134 NJG131134 NTC131134 OCY131134 OMU131134 OWQ131134 PGM131134 PQI131134 QAE131134 QKA131134 QTW131134 RDS131134 RNO131134 RXK131134 SHG131134 SRC131134 TAY131134 TKU131134 TUQ131134 UEM131134 UOI131134 UYE131134 VIA131134 VRW131134 WBS131134 WLO131134 WVK131134 C196670 IY196670 SU196670 ACQ196670 AMM196670 AWI196670 BGE196670 BQA196670 BZW196670 CJS196670 CTO196670 DDK196670 DNG196670 DXC196670 EGY196670 EQU196670 FAQ196670 FKM196670 FUI196670 GEE196670 GOA196670 GXW196670 HHS196670 HRO196670 IBK196670 ILG196670 IVC196670 JEY196670 JOU196670 JYQ196670 KIM196670 KSI196670 LCE196670 LMA196670 LVW196670 MFS196670 MPO196670 MZK196670 NJG196670 NTC196670 OCY196670 OMU196670 OWQ196670 PGM196670 PQI196670 QAE196670 QKA196670 QTW196670 RDS196670 RNO196670 RXK196670 SHG196670 SRC196670 TAY196670 TKU196670 TUQ196670 UEM196670 UOI196670 UYE196670 VIA196670 VRW196670 WBS196670 WLO196670 WVK196670 C262206 IY262206 SU262206 ACQ262206 AMM262206 AWI262206 BGE262206 BQA262206 BZW262206 CJS262206 CTO262206 DDK262206 DNG262206 DXC262206 EGY262206 EQU262206 FAQ262206 FKM262206 FUI262206 GEE262206 GOA262206 GXW262206 HHS262206 HRO262206 IBK262206 ILG262206 IVC262206 JEY262206 JOU262206 JYQ262206 KIM262206 KSI262206 LCE262206 LMA262206 LVW262206 MFS262206 MPO262206 MZK262206 NJG262206 NTC262206 OCY262206 OMU262206 OWQ262206 PGM262206 PQI262206 QAE262206 QKA262206 QTW262206 RDS262206 RNO262206 RXK262206 SHG262206 SRC262206 TAY262206 TKU262206 TUQ262206 UEM262206 UOI262206 UYE262206 VIA262206 VRW262206 WBS262206 WLO262206 WVK262206 C327742 IY327742 SU327742 ACQ327742 AMM327742 AWI327742 BGE327742 BQA327742 BZW327742 CJS327742 CTO327742 DDK327742 DNG327742 DXC327742 EGY327742 EQU327742 FAQ327742 FKM327742 FUI327742 GEE327742 GOA327742 GXW327742 HHS327742 HRO327742 IBK327742 ILG327742 IVC327742 JEY327742 JOU327742 JYQ327742 KIM327742 KSI327742 LCE327742 LMA327742 LVW327742 MFS327742 MPO327742 MZK327742 NJG327742 NTC327742 OCY327742 OMU327742 OWQ327742 PGM327742 PQI327742 QAE327742 QKA327742 QTW327742 RDS327742 RNO327742 RXK327742 SHG327742 SRC327742 TAY327742 TKU327742 TUQ327742 UEM327742 UOI327742 UYE327742 VIA327742 VRW327742 WBS327742 WLO327742 WVK327742 C393278 IY393278 SU393278 ACQ393278 AMM393278 AWI393278 BGE393278 BQA393278 BZW393278 CJS393278 CTO393278 DDK393278 DNG393278 DXC393278 EGY393278 EQU393278 FAQ393278 FKM393278 FUI393278 GEE393278 GOA393278 GXW393278 HHS393278 HRO393278 IBK393278 ILG393278 IVC393278 JEY393278 JOU393278 JYQ393278 KIM393278 KSI393278 LCE393278 LMA393278 LVW393278 MFS393278 MPO393278 MZK393278 NJG393278 NTC393278 OCY393278 OMU393278 OWQ393278 PGM393278 PQI393278 QAE393278 QKA393278 QTW393278 RDS393278 RNO393278 RXK393278 SHG393278 SRC393278 TAY393278 TKU393278 TUQ393278 UEM393278 UOI393278 UYE393278 VIA393278 VRW393278 WBS393278 WLO393278 WVK393278 C458814 IY458814 SU458814 ACQ458814 AMM458814 AWI458814 BGE458814 BQA458814 BZW458814 CJS458814 CTO458814 DDK458814 DNG458814 DXC458814 EGY458814 EQU458814 FAQ458814 FKM458814 FUI458814 GEE458814 GOA458814 GXW458814 HHS458814 HRO458814 IBK458814 ILG458814 IVC458814 JEY458814 JOU458814 JYQ458814 KIM458814 KSI458814 LCE458814 LMA458814 LVW458814 MFS458814 MPO458814 MZK458814 NJG458814 NTC458814 OCY458814 OMU458814 OWQ458814 PGM458814 PQI458814 QAE458814 QKA458814 QTW458814 RDS458814 RNO458814 RXK458814 SHG458814 SRC458814 TAY458814 TKU458814 TUQ458814 UEM458814 UOI458814 UYE458814 VIA458814 VRW458814 WBS458814 WLO458814 WVK458814 C524350 IY524350 SU524350 ACQ524350 AMM524350 AWI524350 BGE524350 BQA524350 BZW524350 CJS524350 CTO524350 DDK524350 DNG524350 DXC524350 EGY524350 EQU524350 FAQ524350 FKM524350 FUI524350 GEE524350 GOA524350 GXW524350 HHS524350 HRO524350 IBK524350 ILG524350 IVC524350 JEY524350 JOU524350 JYQ524350 KIM524350 KSI524350 LCE524350 LMA524350 LVW524350 MFS524350 MPO524350 MZK524350 NJG524350 NTC524350 OCY524350 OMU524350 OWQ524350 PGM524350 PQI524350 QAE524350 QKA524350 QTW524350 RDS524350 RNO524350 RXK524350 SHG524350 SRC524350 TAY524350 TKU524350 TUQ524350 UEM524350 UOI524350 UYE524350 VIA524350 VRW524350 WBS524350 WLO524350 WVK524350 C589886 IY589886 SU589886 ACQ589886 AMM589886 AWI589886 BGE589886 BQA589886 BZW589886 CJS589886 CTO589886 DDK589886 DNG589886 DXC589886 EGY589886 EQU589886 FAQ589886 FKM589886 FUI589886 GEE589886 GOA589886 GXW589886 HHS589886 HRO589886 IBK589886 ILG589886 IVC589886 JEY589886 JOU589886 JYQ589886 KIM589886 KSI589886 LCE589886 LMA589886 LVW589886 MFS589886 MPO589886 MZK589886 NJG589886 NTC589886 OCY589886 OMU589886 OWQ589886 PGM589886 PQI589886 QAE589886 QKA589886 QTW589886 RDS589886 RNO589886 RXK589886 SHG589886 SRC589886 TAY589886 TKU589886 TUQ589886 UEM589886 UOI589886 UYE589886 VIA589886 VRW589886 WBS589886 WLO589886 WVK589886 C655422 IY655422 SU655422 ACQ655422 AMM655422 AWI655422 BGE655422 BQA655422 BZW655422 CJS655422 CTO655422 DDK655422 DNG655422 DXC655422 EGY655422 EQU655422 FAQ655422 FKM655422 FUI655422 GEE655422 GOA655422 GXW655422 HHS655422 HRO655422 IBK655422 ILG655422 IVC655422 JEY655422 JOU655422 JYQ655422 KIM655422 KSI655422 LCE655422 LMA655422 LVW655422 MFS655422 MPO655422 MZK655422 NJG655422 NTC655422 OCY655422 OMU655422 OWQ655422 PGM655422 PQI655422 QAE655422 QKA655422 QTW655422 RDS655422 RNO655422 RXK655422 SHG655422 SRC655422 TAY655422 TKU655422 TUQ655422 UEM655422 UOI655422 UYE655422 VIA655422 VRW655422 WBS655422 WLO655422 WVK655422 C720958 IY720958 SU720958 ACQ720958 AMM720958 AWI720958 BGE720958 BQA720958 BZW720958 CJS720958 CTO720958 DDK720958 DNG720958 DXC720958 EGY720958 EQU720958 FAQ720958 FKM720958 FUI720958 GEE720958 GOA720958 GXW720958 HHS720958 HRO720958 IBK720958 ILG720958 IVC720958 JEY720958 JOU720958 JYQ720958 KIM720958 KSI720958 LCE720958 LMA720958 LVW720958 MFS720958 MPO720958 MZK720958 NJG720958 NTC720958 OCY720958 OMU720958 OWQ720958 PGM720958 PQI720958 QAE720958 QKA720958 QTW720958 RDS720958 RNO720958 RXK720958 SHG720958 SRC720958 TAY720958 TKU720958 TUQ720958 UEM720958 UOI720958 UYE720958 VIA720958 VRW720958 WBS720958 WLO720958 WVK720958 C786494 IY786494 SU786494 ACQ786494 AMM786494 AWI786494 BGE786494 BQA786494 BZW786494 CJS786494 CTO786494 DDK786494 DNG786494 DXC786494 EGY786494 EQU786494 FAQ786494 FKM786494 FUI786494 GEE786494 GOA786494 GXW786494 HHS786494 HRO786494 IBK786494 ILG786494 IVC786494 JEY786494 JOU786494 JYQ786494 KIM786494 KSI786494 LCE786494 LMA786494 LVW786494 MFS786494 MPO786494 MZK786494 NJG786494 NTC786494 OCY786494 OMU786494 OWQ786494 PGM786494 PQI786494 QAE786494 QKA786494 QTW786494 RDS786494 RNO786494 RXK786494 SHG786494 SRC786494 TAY786494 TKU786494 TUQ786494 UEM786494 UOI786494 UYE786494 VIA786494 VRW786494 WBS786494 WLO786494 WVK786494 C852030 IY852030 SU852030 ACQ852030 AMM852030 AWI852030 BGE852030 BQA852030 BZW852030 CJS852030 CTO852030 DDK852030 DNG852030 DXC852030 EGY852030 EQU852030 FAQ852030 FKM852030 FUI852030 GEE852030 GOA852030 GXW852030 HHS852030 HRO852030 IBK852030 ILG852030 IVC852030 JEY852030 JOU852030 JYQ852030 KIM852030 KSI852030 LCE852030 LMA852030 LVW852030 MFS852030 MPO852030 MZK852030 NJG852030 NTC852030 OCY852030 OMU852030 OWQ852030 PGM852030 PQI852030 QAE852030 QKA852030 QTW852030 RDS852030 RNO852030 RXK852030 SHG852030 SRC852030 TAY852030 TKU852030 TUQ852030 UEM852030 UOI852030 UYE852030 VIA852030 VRW852030 WBS852030 WLO852030 WVK852030 C917566 IY917566 SU917566 ACQ917566 AMM917566 AWI917566 BGE917566 BQA917566 BZW917566 CJS917566 CTO917566 DDK917566 DNG917566 DXC917566 EGY917566 EQU917566 FAQ917566 FKM917566 FUI917566 GEE917566 GOA917566 GXW917566 HHS917566 HRO917566 IBK917566 ILG917566 IVC917566 JEY917566 JOU917566 JYQ917566 KIM917566 KSI917566 LCE917566 LMA917566 LVW917566 MFS917566 MPO917566 MZK917566 NJG917566 NTC917566 OCY917566 OMU917566 OWQ917566 PGM917566 PQI917566 QAE917566 QKA917566 QTW917566 RDS917566 RNO917566 RXK917566 SHG917566 SRC917566 TAY917566 TKU917566 TUQ917566 UEM917566 UOI917566 UYE917566 VIA917566 VRW917566 WBS917566 WLO917566 WVK917566 C983102 IY983102 SU983102 ACQ983102 AMM983102 AWI983102 BGE983102 BQA983102 BZW983102 CJS983102 CTO983102 DDK983102 DNG983102 DXC983102 EGY983102 EQU983102 FAQ983102 FKM983102 FUI983102 GEE983102 GOA983102 GXW983102 HHS983102 HRO983102 IBK983102 ILG983102 IVC983102 JEY983102 JOU983102 JYQ983102 KIM983102 KSI983102 LCE983102 LMA983102 LVW983102 MFS983102 MPO983102 MZK983102 NJG983102 NTC983102 OCY983102 OMU983102 OWQ983102 PGM983102 PQI983102 QAE983102 QKA983102 QTW983102 RDS983102 RNO983102 RXK983102 SHG983102 SRC983102 TAY983102 TKU983102 TUQ983102 UEM983102 UOI983102 UYE983102 VIA983102 VRW983102 WBS983102 WLO983102" xr:uid="{00000000-0002-0000-0100-000000000000}">
      <formula1>$G$62:$G$64</formula1>
    </dataValidation>
    <dataValidation type="list" allowBlank="1" showInputMessage="1" showErrorMessage="1" sqref="WVK98307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xr:uid="{00000000-0002-0000-0100-000001000000}">
      <formula1>$G$34:$G$35</formula1>
    </dataValidation>
    <dataValidation type="list" allowBlank="1" showInputMessage="1" showErrorMessage="1" sqref="WVK983066:WVK98306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5562:C65563 IY65562:IY65563 SU65562:SU65563 ACQ65562:ACQ65563 AMM65562:AMM65563 AWI65562:AWI65563 BGE65562:BGE65563 BQA65562:BQA65563 BZW65562:BZW65563 CJS65562:CJS65563 CTO65562:CTO65563 DDK65562:DDK65563 DNG65562:DNG65563 DXC65562:DXC65563 EGY65562:EGY65563 EQU65562:EQU65563 FAQ65562:FAQ65563 FKM65562:FKM65563 FUI65562:FUI65563 GEE65562:GEE65563 GOA65562:GOA65563 GXW65562:GXW65563 HHS65562:HHS65563 HRO65562:HRO65563 IBK65562:IBK65563 ILG65562:ILG65563 IVC65562:IVC65563 JEY65562:JEY65563 JOU65562:JOU65563 JYQ65562:JYQ65563 KIM65562:KIM65563 KSI65562:KSI65563 LCE65562:LCE65563 LMA65562:LMA65563 LVW65562:LVW65563 MFS65562:MFS65563 MPO65562:MPO65563 MZK65562:MZK65563 NJG65562:NJG65563 NTC65562:NTC65563 OCY65562:OCY65563 OMU65562:OMU65563 OWQ65562:OWQ65563 PGM65562:PGM65563 PQI65562:PQI65563 QAE65562:QAE65563 QKA65562:QKA65563 QTW65562:QTW65563 RDS65562:RDS65563 RNO65562:RNO65563 RXK65562:RXK65563 SHG65562:SHG65563 SRC65562:SRC65563 TAY65562:TAY65563 TKU65562:TKU65563 TUQ65562:TUQ65563 UEM65562:UEM65563 UOI65562:UOI65563 UYE65562:UYE65563 VIA65562:VIA65563 VRW65562:VRW65563 WBS65562:WBS65563 WLO65562:WLO65563 WVK65562:WVK65563 C131098:C131099 IY131098:IY131099 SU131098:SU131099 ACQ131098:ACQ131099 AMM131098:AMM131099 AWI131098:AWI131099 BGE131098:BGE131099 BQA131098:BQA131099 BZW131098:BZW131099 CJS131098:CJS131099 CTO131098:CTO131099 DDK131098:DDK131099 DNG131098:DNG131099 DXC131098:DXC131099 EGY131098:EGY131099 EQU131098:EQU131099 FAQ131098:FAQ131099 FKM131098:FKM131099 FUI131098:FUI131099 GEE131098:GEE131099 GOA131098:GOA131099 GXW131098:GXW131099 HHS131098:HHS131099 HRO131098:HRO131099 IBK131098:IBK131099 ILG131098:ILG131099 IVC131098:IVC131099 JEY131098:JEY131099 JOU131098:JOU131099 JYQ131098:JYQ131099 KIM131098:KIM131099 KSI131098:KSI131099 LCE131098:LCE131099 LMA131098:LMA131099 LVW131098:LVW131099 MFS131098:MFS131099 MPO131098:MPO131099 MZK131098:MZK131099 NJG131098:NJG131099 NTC131098:NTC131099 OCY131098:OCY131099 OMU131098:OMU131099 OWQ131098:OWQ131099 PGM131098:PGM131099 PQI131098:PQI131099 QAE131098:QAE131099 QKA131098:QKA131099 QTW131098:QTW131099 RDS131098:RDS131099 RNO131098:RNO131099 RXK131098:RXK131099 SHG131098:SHG131099 SRC131098:SRC131099 TAY131098:TAY131099 TKU131098:TKU131099 TUQ131098:TUQ131099 UEM131098:UEM131099 UOI131098:UOI131099 UYE131098:UYE131099 VIA131098:VIA131099 VRW131098:VRW131099 WBS131098:WBS131099 WLO131098:WLO131099 WVK131098:WVK131099 C196634:C196635 IY196634:IY196635 SU196634:SU196635 ACQ196634:ACQ196635 AMM196634:AMM196635 AWI196634:AWI196635 BGE196634:BGE196635 BQA196634:BQA196635 BZW196634:BZW196635 CJS196634:CJS196635 CTO196634:CTO196635 DDK196634:DDK196635 DNG196634:DNG196635 DXC196634:DXC196635 EGY196634:EGY196635 EQU196634:EQU196635 FAQ196634:FAQ196635 FKM196634:FKM196635 FUI196634:FUI196635 GEE196634:GEE196635 GOA196634:GOA196635 GXW196634:GXW196635 HHS196634:HHS196635 HRO196634:HRO196635 IBK196634:IBK196635 ILG196634:ILG196635 IVC196634:IVC196635 JEY196634:JEY196635 JOU196634:JOU196635 JYQ196634:JYQ196635 KIM196634:KIM196635 KSI196634:KSI196635 LCE196634:LCE196635 LMA196634:LMA196635 LVW196634:LVW196635 MFS196634:MFS196635 MPO196634:MPO196635 MZK196634:MZK196635 NJG196634:NJG196635 NTC196634:NTC196635 OCY196634:OCY196635 OMU196634:OMU196635 OWQ196634:OWQ196635 PGM196634:PGM196635 PQI196634:PQI196635 QAE196634:QAE196635 QKA196634:QKA196635 QTW196634:QTW196635 RDS196634:RDS196635 RNO196634:RNO196635 RXK196634:RXK196635 SHG196634:SHG196635 SRC196634:SRC196635 TAY196634:TAY196635 TKU196634:TKU196635 TUQ196634:TUQ196635 UEM196634:UEM196635 UOI196634:UOI196635 UYE196634:UYE196635 VIA196634:VIA196635 VRW196634:VRW196635 WBS196634:WBS196635 WLO196634:WLO196635 WVK196634:WVK196635 C262170:C262171 IY262170:IY262171 SU262170:SU262171 ACQ262170:ACQ262171 AMM262170:AMM262171 AWI262170:AWI262171 BGE262170:BGE262171 BQA262170:BQA262171 BZW262170:BZW262171 CJS262170:CJS262171 CTO262170:CTO262171 DDK262170:DDK262171 DNG262170:DNG262171 DXC262170:DXC262171 EGY262170:EGY262171 EQU262170:EQU262171 FAQ262170:FAQ262171 FKM262170:FKM262171 FUI262170:FUI262171 GEE262170:GEE262171 GOA262170:GOA262171 GXW262170:GXW262171 HHS262170:HHS262171 HRO262170:HRO262171 IBK262170:IBK262171 ILG262170:ILG262171 IVC262170:IVC262171 JEY262170:JEY262171 JOU262170:JOU262171 JYQ262170:JYQ262171 KIM262170:KIM262171 KSI262170:KSI262171 LCE262170:LCE262171 LMA262170:LMA262171 LVW262170:LVW262171 MFS262170:MFS262171 MPO262170:MPO262171 MZK262170:MZK262171 NJG262170:NJG262171 NTC262170:NTC262171 OCY262170:OCY262171 OMU262170:OMU262171 OWQ262170:OWQ262171 PGM262170:PGM262171 PQI262170:PQI262171 QAE262170:QAE262171 QKA262170:QKA262171 QTW262170:QTW262171 RDS262170:RDS262171 RNO262170:RNO262171 RXK262170:RXK262171 SHG262170:SHG262171 SRC262170:SRC262171 TAY262170:TAY262171 TKU262170:TKU262171 TUQ262170:TUQ262171 UEM262170:UEM262171 UOI262170:UOI262171 UYE262170:UYE262171 VIA262170:VIA262171 VRW262170:VRW262171 WBS262170:WBS262171 WLO262170:WLO262171 WVK262170:WVK262171 C327706:C327707 IY327706:IY327707 SU327706:SU327707 ACQ327706:ACQ327707 AMM327706:AMM327707 AWI327706:AWI327707 BGE327706:BGE327707 BQA327706:BQA327707 BZW327706:BZW327707 CJS327706:CJS327707 CTO327706:CTO327707 DDK327706:DDK327707 DNG327706:DNG327707 DXC327706:DXC327707 EGY327706:EGY327707 EQU327706:EQU327707 FAQ327706:FAQ327707 FKM327706:FKM327707 FUI327706:FUI327707 GEE327706:GEE327707 GOA327706:GOA327707 GXW327706:GXW327707 HHS327706:HHS327707 HRO327706:HRO327707 IBK327706:IBK327707 ILG327706:ILG327707 IVC327706:IVC327707 JEY327706:JEY327707 JOU327706:JOU327707 JYQ327706:JYQ327707 KIM327706:KIM327707 KSI327706:KSI327707 LCE327706:LCE327707 LMA327706:LMA327707 LVW327706:LVW327707 MFS327706:MFS327707 MPO327706:MPO327707 MZK327706:MZK327707 NJG327706:NJG327707 NTC327706:NTC327707 OCY327706:OCY327707 OMU327706:OMU327707 OWQ327706:OWQ327707 PGM327706:PGM327707 PQI327706:PQI327707 QAE327706:QAE327707 QKA327706:QKA327707 QTW327706:QTW327707 RDS327706:RDS327707 RNO327706:RNO327707 RXK327706:RXK327707 SHG327706:SHG327707 SRC327706:SRC327707 TAY327706:TAY327707 TKU327706:TKU327707 TUQ327706:TUQ327707 UEM327706:UEM327707 UOI327706:UOI327707 UYE327706:UYE327707 VIA327706:VIA327707 VRW327706:VRW327707 WBS327706:WBS327707 WLO327706:WLO327707 WVK327706:WVK327707 C393242:C393243 IY393242:IY393243 SU393242:SU393243 ACQ393242:ACQ393243 AMM393242:AMM393243 AWI393242:AWI393243 BGE393242:BGE393243 BQA393242:BQA393243 BZW393242:BZW393243 CJS393242:CJS393243 CTO393242:CTO393243 DDK393242:DDK393243 DNG393242:DNG393243 DXC393242:DXC393243 EGY393242:EGY393243 EQU393242:EQU393243 FAQ393242:FAQ393243 FKM393242:FKM393243 FUI393242:FUI393243 GEE393242:GEE393243 GOA393242:GOA393243 GXW393242:GXW393243 HHS393242:HHS393243 HRO393242:HRO393243 IBK393242:IBK393243 ILG393242:ILG393243 IVC393242:IVC393243 JEY393242:JEY393243 JOU393242:JOU393243 JYQ393242:JYQ393243 KIM393242:KIM393243 KSI393242:KSI393243 LCE393242:LCE393243 LMA393242:LMA393243 LVW393242:LVW393243 MFS393242:MFS393243 MPO393242:MPO393243 MZK393242:MZK393243 NJG393242:NJG393243 NTC393242:NTC393243 OCY393242:OCY393243 OMU393242:OMU393243 OWQ393242:OWQ393243 PGM393242:PGM393243 PQI393242:PQI393243 QAE393242:QAE393243 QKA393242:QKA393243 QTW393242:QTW393243 RDS393242:RDS393243 RNO393242:RNO393243 RXK393242:RXK393243 SHG393242:SHG393243 SRC393242:SRC393243 TAY393242:TAY393243 TKU393242:TKU393243 TUQ393242:TUQ393243 UEM393242:UEM393243 UOI393242:UOI393243 UYE393242:UYE393243 VIA393242:VIA393243 VRW393242:VRW393243 WBS393242:WBS393243 WLO393242:WLO393243 WVK393242:WVK393243 C458778:C458779 IY458778:IY458779 SU458778:SU458779 ACQ458778:ACQ458779 AMM458778:AMM458779 AWI458778:AWI458779 BGE458778:BGE458779 BQA458778:BQA458779 BZW458778:BZW458779 CJS458778:CJS458779 CTO458778:CTO458779 DDK458778:DDK458779 DNG458778:DNG458779 DXC458778:DXC458779 EGY458778:EGY458779 EQU458778:EQU458779 FAQ458778:FAQ458779 FKM458778:FKM458779 FUI458778:FUI458779 GEE458778:GEE458779 GOA458778:GOA458779 GXW458778:GXW458779 HHS458778:HHS458779 HRO458778:HRO458779 IBK458778:IBK458779 ILG458778:ILG458779 IVC458778:IVC458779 JEY458778:JEY458779 JOU458778:JOU458779 JYQ458778:JYQ458779 KIM458778:KIM458779 KSI458778:KSI458779 LCE458778:LCE458779 LMA458778:LMA458779 LVW458778:LVW458779 MFS458778:MFS458779 MPO458778:MPO458779 MZK458778:MZK458779 NJG458778:NJG458779 NTC458778:NTC458779 OCY458778:OCY458779 OMU458778:OMU458779 OWQ458778:OWQ458779 PGM458778:PGM458779 PQI458778:PQI458779 QAE458778:QAE458779 QKA458778:QKA458779 QTW458778:QTW458779 RDS458778:RDS458779 RNO458778:RNO458779 RXK458778:RXK458779 SHG458778:SHG458779 SRC458778:SRC458779 TAY458778:TAY458779 TKU458778:TKU458779 TUQ458778:TUQ458779 UEM458778:UEM458779 UOI458778:UOI458779 UYE458778:UYE458779 VIA458778:VIA458779 VRW458778:VRW458779 WBS458778:WBS458779 WLO458778:WLO458779 WVK458778:WVK458779 C524314:C524315 IY524314:IY524315 SU524314:SU524315 ACQ524314:ACQ524315 AMM524314:AMM524315 AWI524314:AWI524315 BGE524314:BGE524315 BQA524314:BQA524315 BZW524314:BZW524315 CJS524314:CJS524315 CTO524314:CTO524315 DDK524314:DDK524315 DNG524314:DNG524315 DXC524314:DXC524315 EGY524314:EGY524315 EQU524314:EQU524315 FAQ524314:FAQ524315 FKM524314:FKM524315 FUI524314:FUI524315 GEE524314:GEE524315 GOA524314:GOA524315 GXW524314:GXW524315 HHS524314:HHS524315 HRO524314:HRO524315 IBK524314:IBK524315 ILG524314:ILG524315 IVC524314:IVC524315 JEY524314:JEY524315 JOU524314:JOU524315 JYQ524314:JYQ524315 KIM524314:KIM524315 KSI524314:KSI524315 LCE524314:LCE524315 LMA524314:LMA524315 LVW524314:LVW524315 MFS524314:MFS524315 MPO524314:MPO524315 MZK524314:MZK524315 NJG524314:NJG524315 NTC524314:NTC524315 OCY524314:OCY524315 OMU524314:OMU524315 OWQ524314:OWQ524315 PGM524314:PGM524315 PQI524314:PQI524315 QAE524314:QAE524315 QKA524314:QKA524315 QTW524314:QTW524315 RDS524314:RDS524315 RNO524314:RNO524315 RXK524314:RXK524315 SHG524314:SHG524315 SRC524314:SRC524315 TAY524314:TAY524315 TKU524314:TKU524315 TUQ524314:TUQ524315 UEM524314:UEM524315 UOI524314:UOI524315 UYE524314:UYE524315 VIA524314:VIA524315 VRW524314:VRW524315 WBS524314:WBS524315 WLO524314:WLO524315 WVK524314:WVK524315 C589850:C589851 IY589850:IY589851 SU589850:SU589851 ACQ589850:ACQ589851 AMM589850:AMM589851 AWI589850:AWI589851 BGE589850:BGE589851 BQA589850:BQA589851 BZW589850:BZW589851 CJS589850:CJS589851 CTO589850:CTO589851 DDK589850:DDK589851 DNG589850:DNG589851 DXC589850:DXC589851 EGY589850:EGY589851 EQU589850:EQU589851 FAQ589850:FAQ589851 FKM589850:FKM589851 FUI589850:FUI589851 GEE589850:GEE589851 GOA589850:GOA589851 GXW589850:GXW589851 HHS589850:HHS589851 HRO589850:HRO589851 IBK589850:IBK589851 ILG589850:ILG589851 IVC589850:IVC589851 JEY589850:JEY589851 JOU589850:JOU589851 JYQ589850:JYQ589851 KIM589850:KIM589851 KSI589850:KSI589851 LCE589850:LCE589851 LMA589850:LMA589851 LVW589850:LVW589851 MFS589850:MFS589851 MPO589850:MPO589851 MZK589850:MZK589851 NJG589850:NJG589851 NTC589850:NTC589851 OCY589850:OCY589851 OMU589850:OMU589851 OWQ589850:OWQ589851 PGM589850:PGM589851 PQI589850:PQI589851 QAE589850:QAE589851 QKA589850:QKA589851 QTW589850:QTW589851 RDS589850:RDS589851 RNO589850:RNO589851 RXK589850:RXK589851 SHG589850:SHG589851 SRC589850:SRC589851 TAY589850:TAY589851 TKU589850:TKU589851 TUQ589850:TUQ589851 UEM589850:UEM589851 UOI589850:UOI589851 UYE589850:UYE589851 VIA589850:VIA589851 VRW589850:VRW589851 WBS589850:WBS589851 WLO589850:WLO589851 WVK589850:WVK589851 C655386:C655387 IY655386:IY655387 SU655386:SU655387 ACQ655386:ACQ655387 AMM655386:AMM655387 AWI655386:AWI655387 BGE655386:BGE655387 BQA655386:BQA655387 BZW655386:BZW655387 CJS655386:CJS655387 CTO655386:CTO655387 DDK655386:DDK655387 DNG655386:DNG655387 DXC655386:DXC655387 EGY655386:EGY655387 EQU655386:EQU655387 FAQ655386:FAQ655387 FKM655386:FKM655387 FUI655386:FUI655387 GEE655386:GEE655387 GOA655386:GOA655387 GXW655386:GXW655387 HHS655386:HHS655387 HRO655386:HRO655387 IBK655386:IBK655387 ILG655386:ILG655387 IVC655386:IVC655387 JEY655386:JEY655387 JOU655386:JOU655387 JYQ655386:JYQ655387 KIM655386:KIM655387 KSI655386:KSI655387 LCE655386:LCE655387 LMA655386:LMA655387 LVW655386:LVW655387 MFS655386:MFS655387 MPO655386:MPO655387 MZK655386:MZK655387 NJG655386:NJG655387 NTC655386:NTC655387 OCY655386:OCY655387 OMU655386:OMU655387 OWQ655386:OWQ655387 PGM655386:PGM655387 PQI655386:PQI655387 QAE655386:QAE655387 QKA655386:QKA655387 QTW655386:QTW655387 RDS655386:RDS655387 RNO655386:RNO655387 RXK655386:RXK655387 SHG655386:SHG655387 SRC655386:SRC655387 TAY655386:TAY655387 TKU655386:TKU655387 TUQ655386:TUQ655387 UEM655386:UEM655387 UOI655386:UOI655387 UYE655386:UYE655387 VIA655386:VIA655387 VRW655386:VRW655387 WBS655386:WBS655387 WLO655386:WLO655387 WVK655386:WVK655387 C720922:C720923 IY720922:IY720923 SU720922:SU720923 ACQ720922:ACQ720923 AMM720922:AMM720923 AWI720922:AWI720923 BGE720922:BGE720923 BQA720922:BQA720923 BZW720922:BZW720923 CJS720922:CJS720923 CTO720922:CTO720923 DDK720922:DDK720923 DNG720922:DNG720923 DXC720922:DXC720923 EGY720922:EGY720923 EQU720922:EQU720923 FAQ720922:FAQ720923 FKM720922:FKM720923 FUI720922:FUI720923 GEE720922:GEE720923 GOA720922:GOA720923 GXW720922:GXW720923 HHS720922:HHS720923 HRO720922:HRO720923 IBK720922:IBK720923 ILG720922:ILG720923 IVC720922:IVC720923 JEY720922:JEY720923 JOU720922:JOU720923 JYQ720922:JYQ720923 KIM720922:KIM720923 KSI720922:KSI720923 LCE720922:LCE720923 LMA720922:LMA720923 LVW720922:LVW720923 MFS720922:MFS720923 MPO720922:MPO720923 MZK720922:MZK720923 NJG720922:NJG720923 NTC720922:NTC720923 OCY720922:OCY720923 OMU720922:OMU720923 OWQ720922:OWQ720923 PGM720922:PGM720923 PQI720922:PQI720923 QAE720922:QAE720923 QKA720922:QKA720923 QTW720922:QTW720923 RDS720922:RDS720923 RNO720922:RNO720923 RXK720922:RXK720923 SHG720922:SHG720923 SRC720922:SRC720923 TAY720922:TAY720923 TKU720922:TKU720923 TUQ720922:TUQ720923 UEM720922:UEM720923 UOI720922:UOI720923 UYE720922:UYE720923 VIA720922:VIA720923 VRW720922:VRW720923 WBS720922:WBS720923 WLO720922:WLO720923 WVK720922:WVK720923 C786458:C786459 IY786458:IY786459 SU786458:SU786459 ACQ786458:ACQ786459 AMM786458:AMM786459 AWI786458:AWI786459 BGE786458:BGE786459 BQA786458:BQA786459 BZW786458:BZW786459 CJS786458:CJS786459 CTO786458:CTO786459 DDK786458:DDK786459 DNG786458:DNG786459 DXC786458:DXC786459 EGY786458:EGY786459 EQU786458:EQU786459 FAQ786458:FAQ786459 FKM786458:FKM786459 FUI786458:FUI786459 GEE786458:GEE786459 GOA786458:GOA786459 GXW786458:GXW786459 HHS786458:HHS786459 HRO786458:HRO786459 IBK786458:IBK786459 ILG786458:ILG786459 IVC786458:IVC786459 JEY786458:JEY786459 JOU786458:JOU786459 JYQ786458:JYQ786459 KIM786458:KIM786459 KSI786458:KSI786459 LCE786458:LCE786459 LMA786458:LMA786459 LVW786458:LVW786459 MFS786458:MFS786459 MPO786458:MPO786459 MZK786458:MZK786459 NJG786458:NJG786459 NTC786458:NTC786459 OCY786458:OCY786459 OMU786458:OMU786459 OWQ786458:OWQ786459 PGM786458:PGM786459 PQI786458:PQI786459 QAE786458:QAE786459 QKA786458:QKA786459 QTW786458:QTW786459 RDS786458:RDS786459 RNO786458:RNO786459 RXK786458:RXK786459 SHG786458:SHG786459 SRC786458:SRC786459 TAY786458:TAY786459 TKU786458:TKU786459 TUQ786458:TUQ786459 UEM786458:UEM786459 UOI786458:UOI786459 UYE786458:UYE786459 VIA786458:VIA786459 VRW786458:VRW786459 WBS786458:WBS786459 WLO786458:WLO786459 WVK786458:WVK786459 C851994:C851995 IY851994:IY851995 SU851994:SU851995 ACQ851994:ACQ851995 AMM851994:AMM851995 AWI851994:AWI851995 BGE851994:BGE851995 BQA851994:BQA851995 BZW851994:BZW851995 CJS851994:CJS851995 CTO851994:CTO851995 DDK851994:DDK851995 DNG851994:DNG851995 DXC851994:DXC851995 EGY851994:EGY851995 EQU851994:EQU851995 FAQ851994:FAQ851995 FKM851994:FKM851995 FUI851994:FUI851995 GEE851994:GEE851995 GOA851994:GOA851995 GXW851994:GXW851995 HHS851994:HHS851995 HRO851994:HRO851995 IBK851994:IBK851995 ILG851994:ILG851995 IVC851994:IVC851995 JEY851994:JEY851995 JOU851994:JOU851995 JYQ851994:JYQ851995 KIM851994:KIM851995 KSI851994:KSI851995 LCE851994:LCE851995 LMA851994:LMA851995 LVW851994:LVW851995 MFS851994:MFS851995 MPO851994:MPO851995 MZK851994:MZK851995 NJG851994:NJG851995 NTC851994:NTC851995 OCY851994:OCY851995 OMU851994:OMU851995 OWQ851994:OWQ851995 PGM851994:PGM851995 PQI851994:PQI851995 QAE851994:QAE851995 QKA851994:QKA851995 QTW851994:QTW851995 RDS851994:RDS851995 RNO851994:RNO851995 RXK851994:RXK851995 SHG851994:SHG851995 SRC851994:SRC851995 TAY851994:TAY851995 TKU851994:TKU851995 TUQ851994:TUQ851995 UEM851994:UEM851995 UOI851994:UOI851995 UYE851994:UYE851995 VIA851994:VIA851995 VRW851994:VRW851995 WBS851994:WBS851995 WLO851994:WLO851995 WVK851994:WVK851995 C917530:C917531 IY917530:IY917531 SU917530:SU917531 ACQ917530:ACQ917531 AMM917530:AMM917531 AWI917530:AWI917531 BGE917530:BGE917531 BQA917530:BQA917531 BZW917530:BZW917531 CJS917530:CJS917531 CTO917530:CTO917531 DDK917530:DDK917531 DNG917530:DNG917531 DXC917530:DXC917531 EGY917530:EGY917531 EQU917530:EQU917531 FAQ917530:FAQ917531 FKM917530:FKM917531 FUI917530:FUI917531 GEE917530:GEE917531 GOA917530:GOA917531 GXW917530:GXW917531 HHS917530:HHS917531 HRO917530:HRO917531 IBK917530:IBK917531 ILG917530:ILG917531 IVC917530:IVC917531 JEY917530:JEY917531 JOU917530:JOU917531 JYQ917530:JYQ917531 KIM917530:KIM917531 KSI917530:KSI917531 LCE917530:LCE917531 LMA917530:LMA917531 LVW917530:LVW917531 MFS917530:MFS917531 MPO917530:MPO917531 MZK917530:MZK917531 NJG917530:NJG917531 NTC917530:NTC917531 OCY917530:OCY917531 OMU917530:OMU917531 OWQ917530:OWQ917531 PGM917530:PGM917531 PQI917530:PQI917531 QAE917530:QAE917531 QKA917530:QKA917531 QTW917530:QTW917531 RDS917530:RDS917531 RNO917530:RNO917531 RXK917530:RXK917531 SHG917530:SHG917531 SRC917530:SRC917531 TAY917530:TAY917531 TKU917530:TKU917531 TUQ917530:TUQ917531 UEM917530:UEM917531 UOI917530:UOI917531 UYE917530:UYE917531 VIA917530:VIA917531 VRW917530:VRW917531 WBS917530:WBS917531 WLO917530:WLO917531 WVK917530:WVK917531 C983066:C983067 IY983066:IY983067 SU983066:SU983067 ACQ983066:ACQ983067 AMM983066:AMM983067 AWI983066:AWI983067 BGE983066:BGE983067 BQA983066:BQA983067 BZW983066:BZW983067 CJS983066:CJS983067 CTO983066:CTO983067 DDK983066:DDK983067 DNG983066:DNG983067 DXC983066:DXC983067 EGY983066:EGY983067 EQU983066:EQU983067 FAQ983066:FAQ983067 FKM983066:FKM983067 FUI983066:FUI983067 GEE983066:GEE983067 GOA983066:GOA983067 GXW983066:GXW983067 HHS983066:HHS983067 HRO983066:HRO983067 IBK983066:IBK983067 ILG983066:ILG983067 IVC983066:IVC983067 JEY983066:JEY983067 JOU983066:JOU983067 JYQ983066:JYQ983067 KIM983066:KIM983067 KSI983066:KSI983067 LCE983066:LCE983067 LMA983066:LMA983067 LVW983066:LVW983067 MFS983066:MFS983067 MPO983066:MPO983067 MZK983066:MZK983067 NJG983066:NJG983067 NTC983066:NTC983067 OCY983066:OCY983067 OMU983066:OMU983067 OWQ983066:OWQ983067 PGM983066:PGM983067 PQI983066:PQI983067 QAE983066:QAE983067 QKA983066:QKA983067 QTW983066:QTW983067 RDS983066:RDS983067 RNO983066:RNO983067 RXK983066:RXK983067 SHG983066:SHG983067 SRC983066:SRC983067 TAY983066:TAY983067 TKU983066:TKU983067 TUQ983066:TUQ983067 UEM983066:UEM983067 UOI983066:UOI983067 UYE983066:UYE983067 VIA983066:VIA983067 VRW983066:VRW983067 WBS983066:WBS983067 WLO983066:WLO983067" xr:uid="{00000000-0002-0000-0100-000002000000}">
      <formula1>$G$15:$G$20</formula1>
    </dataValidation>
    <dataValidation type="list" allowBlank="1" showInputMessage="1" showErrorMessage="1" sqref="WVK98307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xr:uid="{00000000-0002-0000-0100-000003000000}">
      <formula1>$G$36:$G$39</formula1>
    </dataValidation>
    <dataValidation type="list" allowBlank="1" showInputMessage="1" showErrorMessage="1" sqref="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xr:uid="{00000000-0002-0000-0100-000004000000}">
      <formula1>$G$25:$G$30</formula1>
    </dataValidation>
    <dataValidation type="list" allowBlank="1" showInputMessage="1" showErrorMessage="1" sqref="C67:C68 IY67:IY68 SU67:SU68 ACQ67:ACQ68 AMM67:AMM68 AWI67:AWI68 BGE67:BGE68 BQA67:BQA68 BZW67:BZW68 CJS67:CJS68 CTO67:CTO68 DDK67:DDK68 DNG67:DNG68 DXC67:DXC68 EGY67:EGY68 EQU67:EQU68 FAQ67:FAQ68 FKM67:FKM68 FUI67:FUI68 GEE67:GEE68 GOA67:GOA68 GXW67:GXW68 HHS67:HHS68 HRO67:HRO68 IBK67:IBK68 ILG67:ILG68 IVC67:IVC68 JEY67:JEY68 JOU67:JOU68 JYQ67:JYQ68 KIM67:KIM68 KSI67:KSI68 LCE67:LCE68 LMA67:LMA68 LVW67:LVW68 MFS67:MFS68 MPO67:MPO68 MZK67:MZK68 NJG67:NJG68 NTC67:NTC68 OCY67:OCY68 OMU67:OMU68 OWQ67:OWQ68 PGM67:PGM68 PQI67:PQI68 QAE67:QAE68 QKA67:QKA68 QTW67:QTW68 RDS67:RDS68 RNO67:RNO68 RXK67:RXK68 SHG67:SHG68 SRC67:SRC68 TAY67:TAY68 TKU67:TKU68 TUQ67:TUQ68 UEM67:UEM68 UOI67:UOI68 UYE67:UYE68 VIA67:VIA68 VRW67:VRW68 WBS67:WBS68 WLO67:WLO68 WVK67:WVK68 C65603:C65604 IY65603:IY65604 SU65603:SU65604 ACQ65603:ACQ65604 AMM65603:AMM65604 AWI65603:AWI65604 BGE65603:BGE65604 BQA65603:BQA65604 BZW65603:BZW65604 CJS65603:CJS65604 CTO65603:CTO65604 DDK65603:DDK65604 DNG65603:DNG65604 DXC65603:DXC65604 EGY65603:EGY65604 EQU65603:EQU65604 FAQ65603:FAQ65604 FKM65603:FKM65604 FUI65603:FUI65604 GEE65603:GEE65604 GOA65603:GOA65604 GXW65603:GXW65604 HHS65603:HHS65604 HRO65603:HRO65604 IBK65603:IBK65604 ILG65603:ILG65604 IVC65603:IVC65604 JEY65603:JEY65604 JOU65603:JOU65604 JYQ65603:JYQ65604 KIM65603:KIM65604 KSI65603:KSI65604 LCE65603:LCE65604 LMA65603:LMA65604 LVW65603:LVW65604 MFS65603:MFS65604 MPO65603:MPO65604 MZK65603:MZK65604 NJG65603:NJG65604 NTC65603:NTC65604 OCY65603:OCY65604 OMU65603:OMU65604 OWQ65603:OWQ65604 PGM65603:PGM65604 PQI65603:PQI65604 QAE65603:QAE65604 QKA65603:QKA65604 QTW65603:QTW65604 RDS65603:RDS65604 RNO65603:RNO65604 RXK65603:RXK65604 SHG65603:SHG65604 SRC65603:SRC65604 TAY65603:TAY65604 TKU65603:TKU65604 TUQ65603:TUQ65604 UEM65603:UEM65604 UOI65603:UOI65604 UYE65603:UYE65604 VIA65603:VIA65604 VRW65603:VRW65604 WBS65603:WBS65604 WLO65603:WLO65604 WVK65603:WVK65604 C131139:C131140 IY131139:IY131140 SU131139:SU131140 ACQ131139:ACQ131140 AMM131139:AMM131140 AWI131139:AWI131140 BGE131139:BGE131140 BQA131139:BQA131140 BZW131139:BZW131140 CJS131139:CJS131140 CTO131139:CTO131140 DDK131139:DDK131140 DNG131139:DNG131140 DXC131139:DXC131140 EGY131139:EGY131140 EQU131139:EQU131140 FAQ131139:FAQ131140 FKM131139:FKM131140 FUI131139:FUI131140 GEE131139:GEE131140 GOA131139:GOA131140 GXW131139:GXW131140 HHS131139:HHS131140 HRO131139:HRO131140 IBK131139:IBK131140 ILG131139:ILG131140 IVC131139:IVC131140 JEY131139:JEY131140 JOU131139:JOU131140 JYQ131139:JYQ131140 KIM131139:KIM131140 KSI131139:KSI131140 LCE131139:LCE131140 LMA131139:LMA131140 LVW131139:LVW131140 MFS131139:MFS131140 MPO131139:MPO131140 MZK131139:MZK131140 NJG131139:NJG131140 NTC131139:NTC131140 OCY131139:OCY131140 OMU131139:OMU131140 OWQ131139:OWQ131140 PGM131139:PGM131140 PQI131139:PQI131140 QAE131139:QAE131140 QKA131139:QKA131140 QTW131139:QTW131140 RDS131139:RDS131140 RNO131139:RNO131140 RXK131139:RXK131140 SHG131139:SHG131140 SRC131139:SRC131140 TAY131139:TAY131140 TKU131139:TKU131140 TUQ131139:TUQ131140 UEM131139:UEM131140 UOI131139:UOI131140 UYE131139:UYE131140 VIA131139:VIA131140 VRW131139:VRW131140 WBS131139:WBS131140 WLO131139:WLO131140 WVK131139:WVK131140 C196675:C196676 IY196675:IY196676 SU196675:SU196676 ACQ196675:ACQ196676 AMM196675:AMM196676 AWI196675:AWI196676 BGE196675:BGE196676 BQA196675:BQA196676 BZW196675:BZW196676 CJS196675:CJS196676 CTO196675:CTO196676 DDK196675:DDK196676 DNG196675:DNG196676 DXC196675:DXC196676 EGY196675:EGY196676 EQU196675:EQU196676 FAQ196675:FAQ196676 FKM196675:FKM196676 FUI196675:FUI196676 GEE196675:GEE196676 GOA196675:GOA196676 GXW196675:GXW196676 HHS196675:HHS196676 HRO196675:HRO196676 IBK196675:IBK196676 ILG196675:ILG196676 IVC196675:IVC196676 JEY196675:JEY196676 JOU196675:JOU196676 JYQ196675:JYQ196676 KIM196675:KIM196676 KSI196675:KSI196676 LCE196675:LCE196676 LMA196675:LMA196676 LVW196675:LVW196676 MFS196675:MFS196676 MPO196675:MPO196676 MZK196675:MZK196676 NJG196675:NJG196676 NTC196675:NTC196676 OCY196675:OCY196676 OMU196675:OMU196676 OWQ196675:OWQ196676 PGM196675:PGM196676 PQI196675:PQI196676 QAE196675:QAE196676 QKA196675:QKA196676 QTW196675:QTW196676 RDS196675:RDS196676 RNO196675:RNO196676 RXK196675:RXK196676 SHG196675:SHG196676 SRC196675:SRC196676 TAY196675:TAY196676 TKU196675:TKU196676 TUQ196675:TUQ196676 UEM196675:UEM196676 UOI196675:UOI196676 UYE196675:UYE196676 VIA196675:VIA196676 VRW196675:VRW196676 WBS196675:WBS196676 WLO196675:WLO196676 WVK196675:WVK196676 C262211:C262212 IY262211:IY262212 SU262211:SU262212 ACQ262211:ACQ262212 AMM262211:AMM262212 AWI262211:AWI262212 BGE262211:BGE262212 BQA262211:BQA262212 BZW262211:BZW262212 CJS262211:CJS262212 CTO262211:CTO262212 DDK262211:DDK262212 DNG262211:DNG262212 DXC262211:DXC262212 EGY262211:EGY262212 EQU262211:EQU262212 FAQ262211:FAQ262212 FKM262211:FKM262212 FUI262211:FUI262212 GEE262211:GEE262212 GOA262211:GOA262212 GXW262211:GXW262212 HHS262211:HHS262212 HRO262211:HRO262212 IBK262211:IBK262212 ILG262211:ILG262212 IVC262211:IVC262212 JEY262211:JEY262212 JOU262211:JOU262212 JYQ262211:JYQ262212 KIM262211:KIM262212 KSI262211:KSI262212 LCE262211:LCE262212 LMA262211:LMA262212 LVW262211:LVW262212 MFS262211:MFS262212 MPO262211:MPO262212 MZK262211:MZK262212 NJG262211:NJG262212 NTC262211:NTC262212 OCY262211:OCY262212 OMU262211:OMU262212 OWQ262211:OWQ262212 PGM262211:PGM262212 PQI262211:PQI262212 QAE262211:QAE262212 QKA262211:QKA262212 QTW262211:QTW262212 RDS262211:RDS262212 RNO262211:RNO262212 RXK262211:RXK262212 SHG262211:SHG262212 SRC262211:SRC262212 TAY262211:TAY262212 TKU262211:TKU262212 TUQ262211:TUQ262212 UEM262211:UEM262212 UOI262211:UOI262212 UYE262211:UYE262212 VIA262211:VIA262212 VRW262211:VRW262212 WBS262211:WBS262212 WLO262211:WLO262212 WVK262211:WVK262212 C327747:C327748 IY327747:IY327748 SU327747:SU327748 ACQ327747:ACQ327748 AMM327747:AMM327748 AWI327747:AWI327748 BGE327747:BGE327748 BQA327747:BQA327748 BZW327747:BZW327748 CJS327747:CJS327748 CTO327747:CTO327748 DDK327747:DDK327748 DNG327747:DNG327748 DXC327747:DXC327748 EGY327747:EGY327748 EQU327747:EQU327748 FAQ327747:FAQ327748 FKM327747:FKM327748 FUI327747:FUI327748 GEE327747:GEE327748 GOA327747:GOA327748 GXW327747:GXW327748 HHS327747:HHS327748 HRO327747:HRO327748 IBK327747:IBK327748 ILG327747:ILG327748 IVC327747:IVC327748 JEY327747:JEY327748 JOU327747:JOU327748 JYQ327747:JYQ327748 KIM327747:KIM327748 KSI327747:KSI327748 LCE327747:LCE327748 LMA327747:LMA327748 LVW327747:LVW327748 MFS327747:MFS327748 MPO327747:MPO327748 MZK327747:MZK327748 NJG327747:NJG327748 NTC327747:NTC327748 OCY327747:OCY327748 OMU327747:OMU327748 OWQ327747:OWQ327748 PGM327747:PGM327748 PQI327747:PQI327748 QAE327747:QAE327748 QKA327747:QKA327748 QTW327747:QTW327748 RDS327747:RDS327748 RNO327747:RNO327748 RXK327747:RXK327748 SHG327747:SHG327748 SRC327747:SRC327748 TAY327747:TAY327748 TKU327747:TKU327748 TUQ327747:TUQ327748 UEM327747:UEM327748 UOI327747:UOI327748 UYE327747:UYE327748 VIA327747:VIA327748 VRW327747:VRW327748 WBS327747:WBS327748 WLO327747:WLO327748 WVK327747:WVK327748 C393283:C393284 IY393283:IY393284 SU393283:SU393284 ACQ393283:ACQ393284 AMM393283:AMM393284 AWI393283:AWI393284 BGE393283:BGE393284 BQA393283:BQA393284 BZW393283:BZW393284 CJS393283:CJS393284 CTO393283:CTO393284 DDK393283:DDK393284 DNG393283:DNG393284 DXC393283:DXC393284 EGY393283:EGY393284 EQU393283:EQU393284 FAQ393283:FAQ393284 FKM393283:FKM393284 FUI393283:FUI393284 GEE393283:GEE393284 GOA393283:GOA393284 GXW393283:GXW393284 HHS393283:HHS393284 HRO393283:HRO393284 IBK393283:IBK393284 ILG393283:ILG393284 IVC393283:IVC393284 JEY393283:JEY393284 JOU393283:JOU393284 JYQ393283:JYQ393284 KIM393283:KIM393284 KSI393283:KSI393284 LCE393283:LCE393284 LMA393283:LMA393284 LVW393283:LVW393284 MFS393283:MFS393284 MPO393283:MPO393284 MZK393283:MZK393284 NJG393283:NJG393284 NTC393283:NTC393284 OCY393283:OCY393284 OMU393283:OMU393284 OWQ393283:OWQ393284 PGM393283:PGM393284 PQI393283:PQI393284 QAE393283:QAE393284 QKA393283:QKA393284 QTW393283:QTW393284 RDS393283:RDS393284 RNO393283:RNO393284 RXK393283:RXK393284 SHG393283:SHG393284 SRC393283:SRC393284 TAY393283:TAY393284 TKU393283:TKU393284 TUQ393283:TUQ393284 UEM393283:UEM393284 UOI393283:UOI393284 UYE393283:UYE393284 VIA393283:VIA393284 VRW393283:VRW393284 WBS393283:WBS393284 WLO393283:WLO393284 WVK393283:WVK393284 C458819:C458820 IY458819:IY458820 SU458819:SU458820 ACQ458819:ACQ458820 AMM458819:AMM458820 AWI458819:AWI458820 BGE458819:BGE458820 BQA458819:BQA458820 BZW458819:BZW458820 CJS458819:CJS458820 CTO458819:CTO458820 DDK458819:DDK458820 DNG458819:DNG458820 DXC458819:DXC458820 EGY458819:EGY458820 EQU458819:EQU458820 FAQ458819:FAQ458820 FKM458819:FKM458820 FUI458819:FUI458820 GEE458819:GEE458820 GOA458819:GOA458820 GXW458819:GXW458820 HHS458819:HHS458820 HRO458819:HRO458820 IBK458819:IBK458820 ILG458819:ILG458820 IVC458819:IVC458820 JEY458819:JEY458820 JOU458819:JOU458820 JYQ458819:JYQ458820 KIM458819:KIM458820 KSI458819:KSI458820 LCE458819:LCE458820 LMA458819:LMA458820 LVW458819:LVW458820 MFS458819:MFS458820 MPO458819:MPO458820 MZK458819:MZK458820 NJG458819:NJG458820 NTC458819:NTC458820 OCY458819:OCY458820 OMU458819:OMU458820 OWQ458819:OWQ458820 PGM458819:PGM458820 PQI458819:PQI458820 QAE458819:QAE458820 QKA458819:QKA458820 QTW458819:QTW458820 RDS458819:RDS458820 RNO458819:RNO458820 RXK458819:RXK458820 SHG458819:SHG458820 SRC458819:SRC458820 TAY458819:TAY458820 TKU458819:TKU458820 TUQ458819:TUQ458820 UEM458819:UEM458820 UOI458819:UOI458820 UYE458819:UYE458820 VIA458819:VIA458820 VRW458819:VRW458820 WBS458819:WBS458820 WLO458819:WLO458820 WVK458819:WVK458820 C524355:C524356 IY524355:IY524356 SU524355:SU524356 ACQ524355:ACQ524356 AMM524355:AMM524356 AWI524355:AWI524356 BGE524355:BGE524356 BQA524355:BQA524356 BZW524355:BZW524356 CJS524355:CJS524356 CTO524355:CTO524356 DDK524355:DDK524356 DNG524355:DNG524356 DXC524355:DXC524356 EGY524355:EGY524356 EQU524355:EQU524356 FAQ524355:FAQ524356 FKM524355:FKM524356 FUI524355:FUI524356 GEE524355:GEE524356 GOA524355:GOA524356 GXW524355:GXW524356 HHS524355:HHS524356 HRO524355:HRO524356 IBK524355:IBK524356 ILG524355:ILG524356 IVC524355:IVC524356 JEY524355:JEY524356 JOU524355:JOU524356 JYQ524355:JYQ524356 KIM524355:KIM524356 KSI524355:KSI524356 LCE524355:LCE524356 LMA524355:LMA524356 LVW524355:LVW524356 MFS524355:MFS524356 MPO524355:MPO524356 MZK524355:MZK524356 NJG524355:NJG524356 NTC524355:NTC524356 OCY524355:OCY524356 OMU524355:OMU524356 OWQ524355:OWQ524356 PGM524355:PGM524356 PQI524355:PQI524356 QAE524355:QAE524356 QKA524355:QKA524356 QTW524355:QTW524356 RDS524355:RDS524356 RNO524355:RNO524356 RXK524355:RXK524356 SHG524355:SHG524356 SRC524355:SRC524356 TAY524355:TAY524356 TKU524355:TKU524356 TUQ524355:TUQ524356 UEM524355:UEM524356 UOI524355:UOI524356 UYE524355:UYE524356 VIA524355:VIA524356 VRW524355:VRW524356 WBS524355:WBS524356 WLO524355:WLO524356 WVK524355:WVK524356 C589891:C589892 IY589891:IY589892 SU589891:SU589892 ACQ589891:ACQ589892 AMM589891:AMM589892 AWI589891:AWI589892 BGE589891:BGE589892 BQA589891:BQA589892 BZW589891:BZW589892 CJS589891:CJS589892 CTO589891:CTO589892 DDK589891:DDK589892 DNG589891:DNG589892 DXC589891:DXC589892 EGY589891:EGY589892 EQU589891:EQU589892 FAQ589891:FAQ589892 FKM589891:FKM589892 FUI589891:FUI589892 GEE589891:GEE589892 GOA589891:GOA589892 GXW589891:GXW589892 HHS589891:HHS589892 HRO589891:HRO589892 IBK589891:IBK589892 ILG589891:ILG589892 IVC589891:IVC589892 JEY589891:JEY589892 JOU589891:JOU589892 JYQ589891:JYQ589892 KIM589891:KIM589892 KSI589891:KSI589892 LCE589891:LCE589892 LMA589891:LMA589892 LVW589891:LVW589892 MFS589891:MFS589892 MPO589891:MPO589892 MZK589891:MZK589892 NJG589891:NJG589892 NTC589891:NTC589892 OCY589891:OCY589892 OMU589891:OMU589892 OWQ589891:OWQ589892 PGM589891:PGM589892 PQI589891:PQI589892 QAE589891:QAE589892 QKA589891:QKA589892 QTW589891:QTW589892 RDS589891:RDS589892 RNO589891:RNO589892 RXK589891:RXK589892 SHG589891:SHG589892 SRC589891:SRC589892 TAY589891:TAY589892 TKU589891:TKU589892 TUQ589891:TUQ589892 UEM589891:UEM589892 UOI589891:UOI589892 UYE589891:UYE589892 VIA589891:VIA589892 VRW589891:VRW589892 WBS589891:WBS589892 WLO589891:WLO589892 WVK589891:WVK589892 C655427:C655428 IY655427:IY655428 SU655427:SU655428 ACQ655427:ACQ655428 AMM655427:AMM655428 AWI655427:AWI655428 BGE655427:BGE655428 BQA655427:BQA655428 BZW655427:BZW655428 CJS655427:CJS655428 CTO655427:CTO655428 DDK655427:DDK655428 DNG655427:DNG655428 DXC655427:DXC655428 EGY655427:EGY655428 EQU655427:EQU655428 FAQ655427:FAQ655428 FKM655427:FKM655428 FUI655427:FUI655428 GEE655427:GEE655428 GOA655427:GOA655428 GXW655427:GXW655428 HHS655427:HHS655428 HRO655427:HRO655428 IBK655427:IBK655428 ILG655427:ILG655428 IVC655427:IVC655428 JEY655427:JEY655428 JOU655427:JOU655428 JYQ655427:JYQ655428 KIM655427:KIM655428 KSI655427:KSI655428 LCE655427:LCE655428 LMA655427:LMA655428 LVW655427:LVW655428 MFS655427:MFS655428 MPO655427:MPO655428 MZK655427:MZK655428 NJG655427:NJG655428 NTC655427:NTC655428 OCY655427:OCY655428 OMU655427:OMU655428 OWQ655427:OWQ655428 PGM655427:PGM655428 PQI655427:PQI655428 QAE655427:QAE655428 QKA655427:QKA655428 QTW655427:QTW655428 RDS655427:RDS655428 RNO655427:RNO655428 RXK655427:RXK655428 SHG655427:SHG655428 SRC655427:SRC655428 TAY655427:TAY655428 TKU655427:TKU655428 TUQ655427:TUQ655428 UEM655427:UEM655428 UOI655427:UOI655428 UYE655427:UYE655428 VIA655427:VIA655428 VRW655427:VRW655428 WBS655427:WBS655428 WLO655427:WLO655428 WVK655427:WVK655428 C720963:C720964 IY720963:IY720964 SU720963:SU720964 ACQ720963:ACQ720964 AMM720963:AMM720964 AWI720963:AWI720964 BGE720963:BGE720964 BQA720963:BQA720964 BZW720963:BZW720964 CJS720963:CJS720964 CTO720963:CTO720964 DDK720963:DDK720964 DNG720963:DNG720964 DXC720963:DXC720964 EGY720963:EGY720964 EQU720963:EQU720964 FAQ720963:FAQ720964 FKM720963:FKM720964 FUI720963:FUI720964 GEE720963:GEE720964 GOA720963:GOA720964 GXW720963:GXW720964 HHS720963:HHS720964 HRO720963:HRO720964 IBK720963:IBK720964 ILG720963:ILG720964 IVC720963:IVC720964 JEY720963:JEY720964 JOU720963:JOU720964 JYQ720963:JYQ720964 KIM720963:KIM720964 KSI720963:KSI720964 LCE720963:LCE720964 LMA720963:LMA720964 LVW720963:LVW720964 MFS720963:MFS720964 MPO720963:MPO720964 MZK720963:MZK720964 NJG720963:NJG720964 NTC720963:NTC720964 OCY720963:OCY720964 OMU720963:OMU720964 OWQ720963:OWQ720964 PGM720963:PGM720964 PQI720963:PQI720964 QAE720963:QAE720964 QKA720963:QKA720964 QTW720963:QTW720964 RDS720963:RDS720964 RNO720963:RNO720964 RXK720963:RXK720964 SHG720963:SHG720964 SRC720963:SRC720964 TAY720963:TAY720964 TKU720963:TKU720964 TUQ720963:TUQ720964 UEM720963:UEM720964 UOI720963:UOI720964 UYE720963:UYE720964 VIA720963:VIA720964 VRW720963:VRW720964 WBS720963:WBS720964 WLO720963:WLO720964 WVK720963:WVK720964 C786499:C786500 IY786499:IY786500 SU786499:SU786500 ACQ786499:ACQ786500 AMM786499:AMM786500 AWI786499:AWI786500 BGE786499:BGE786500 BQA786499:BQA786500 BZW786499:BZW786500 CJS786499:CJS786500 CTO786499:CTO786500 DDK786499:DDK786500 DNG786499:DNG786500 DXC786499:DXC786500 EGY786499:EGY786500 EQU786499:EQU786500 FAQ786499:FAQ786500 FKM786499:FKM786500 FUI786499:FUI786500 GEE786499:GEE786500 GOA786499:GOA786500 GXW786499:GXW786500 HHS786499:HHS786500 HRO786499:HRO786500 IBK786499:IBK786500 ILG786499:ILG786500 IVC786499:IVC786500 JEY786499:JEY786500 JOU786499:JOU786500 JYQ786499:JYQ786500 KIM786499:KIM786500 KSI786499:KSI786500 LCE786499:LCE786500 LMA786499:LMA786500 LVW786499:LVW786500 MFS786499:MFS786500 MPO786499:MPO786500 MZK786499:MZK786500 NJG786499:NJG786500 NTC786499:NTC786500 OCY786499:OCY786500 OMU786499:OMU786500 OWQ786499:OWQ786500 PGM786499:PGM786500 PQI786499:PQI786500 QAE786499:QAE786500 QKA786499:QKA786500 QTW786499:QTW786500 RDS786499:RDS786500 RNO786499:RNO786500 RXK786499:RXK786500 SHG786499:SHG786500 SRC786499:SRC786500 TAY786499:TAY786500 TKU786499:TKU786500 TUQ786499:TUQ786500 UEM786499:UEM786500 UOI786499:UOI786500 UYE786499:UYE786500 VIA786499:VIA786500 VRW786499:VRW786500 WBS786499:WBS786500 WLO786499:WLO786500 WVK786499:WVK786500 C852035:C852036 IY852035:IY852036 SU852035:SU852036 ACQ852035:ACQ852036 AMM852035:AMM852036 AWI852035:AWI852036 BGE852035:BGE852036 BQA852035:BQA852036 BZW852035:BZW852036 CJS852035:CJS852036 CTO852035:CTO852036 DDK852035:DDK852036 DNG852035:DNG852036 DXC852035:DXC852036 EGY852035:EGY852036 EQU852035:EQU852036 FAQ852035:FAQ852036 FKM852035:FKM852036 FUI852035:FUI852036 GEE852035:GEE852036 GOA852035:GOA852036 GXW852035:GXW852036 HHS852035:HHS852036 HRO852035:HRO852036 IBK852035:IBK852036 ILG852035:ILG852036 IVC852035:IVC852036 JEY852035:JEY852036 JOU852035:JOU852036 JYQ852035:JYQ852036 KIM852035:KIM852036 KSI852035:KSI852036 LCE852035:LCE852036 LMA852035:LMA852036 LVW852035:LVW852036 MFS852035:MFS852036 MPO852035:MPO852036 MZK852035:MZK852036 NJG852035:NJG852036 NTC852035:NTC852036 OCY852035:OCY852036 OMU852035:OMU852036 OWQ852035:OWQ852036 PGM852035:PGM852036 PQI852035:PQI852036 QAE852035:QAE852036 QKA852035:QKA852036 QTW852035:QTW852036 RDS852035:RDS852036 RNO852035:RNO852036 RXK852035:RXK852036 SHG852035:SHG852036 SRC852035:SRC852036 TAY852035:TAY852036 TKU852035:TKU852036 TUQ852035:TUQ852036 UEM852035:UEM852036 UOI852035:UOI852036 UYE852035:UYE852036 VIA852035:VIA852036 VRW852035:VRW852036 WBS852035:WBS852036 WLO852035:WLO852036 WVK852035:WVK852036 C917571:C917572 IY917571:IY917572 SU917571:SU917572 ACQ917571:ACQ917572 AMM917571:AMM917572 AWI917571:AWI917572 BGE917571:BGE917572 BQA917571:BQA917572 BZW917571:BZW917572 CJS917571:CJS917572 CTO917571:CTO917572 DDK917571:DDK917572 DNG917571:DNG917572 DXC917571:DXC917572 EGY917571:EGY917572 EQU917571:EQU917572 FAQ917571:FAQ917572 FKM917571:FKM917572 FUI917571:FUI917572 GEE917571:GEE917572 GOA917571:GOA917572 GXW917571:GXW917572 HHS917571:HHS917572 HRO917571:HRO917572 IBK917571:IBK917572 ILG917571:ILG917572 IVC917571:IVC917572 JEY917571:JEY917572 JOU917571:JOU917572 JYQ917571:JYQ917572 KIM917571:KIM917572 KSI917571:KSI917572 LCE917571:LCE917572 LMA917571:LMA917572 LVW917571:LVW917572 MFS917571:MFS917572 MPO917571:MPO917572 MZK917571:MZK917572 NJG917571:NJG917572 NTC917571:NTC917572 OCY917571:OCY917572 OMU917571:OMU917572 OWQ917571:OWQ917572 PGM917571:PGM917572 PQI917571:PQI917572 QAE917571:QAE917572 QKA917571:QKA917572 QTW917571:QTW917572 RDS917571:RDS917572 RNO917571:RNO917572 RXK917571:RXK917572 SHG917571:SHG917572 SRC917571:SRC917572 TAY917571:TAY917572 TKU917571:TKU917572 TUQ917571:TUQ917572 UEM917571:UEM917572 UOI917571:UOI917572 UYE917571:UYE917572 VIA917571:VIA917572 VRW917571:VRW917572 WBS917571:WBS917572 WLO917571:WLO917572 WVK917571:WVK917572 C983107:C983108 IY983107:IY983108 SU983107:SU983108 ACQ983107:ACQ983108 AMM983107:AMM983108 AWI983107:AWI983108 BGE983107:BGE983108 BQA983107:BQA983108 BZW983107:BZW983108 CJS983107:CJS983108 CTO983107:CTO983108 DDK983107:DDK983108 DNG983107:DNG983108 DXC983107:DXC983108 EGY983107:EGY983108 EQU983107:EQU983108 FAQ983107:FAQ983108 FKM983107:FKM983108 FUI983107:FUI983108 GEE983107:GEE983108 GOA983107:GOA983108 GXW983107:GXW983108 HHS983107:HHS983108 HRO983107:HRO983108 IBK983107:IBK983108 ILG983107:ILG983108 IVC983107:IVC983108 JEY983107:JEY983108 JOU983107:JOU983108 JYQ983107:JYQ983108 KIM983107:KIM983108 KSI983107:KSI983108 LCE983107:LCE983108 LMA983107:LMA983108 LVW983107:LVW983108 MFS983107:MFS983108 MPO983107:MPO983108 MZK983107:MZK983108 NJG983107:NJG983108 NTC983107:NTC983108 OCY983107:OCY983108 OMU983107:OMU983108 OWQ983107:OWQ983108 PGM983107:PGM983108 PQI983107:PQI983108 QAE983107:QAE983108 QKA983107:QKA983108 QTW983107:QTW983108 RDS983107:RDS983108 RNO983107:RNO983108 RXK983107:RXK983108 SHG983107:SHG983108 SRC983107:SRC983108 TAY983107:TAY983108 TKU983107:TKU983108 TUQ983107:TUQ983108 UEM983107:UEM983108 UOI983107:UOI983108 UYE983107:UYE983108 VIA983107:VIA983108 VRW983107:VRW983108 WBS983107:WBS983108 WLO983107:WLO983108 WVK983107:WVK983108 C71 IY71 SU71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C65607 IY65607 SU65607 ACQ65607 AMM65607 AWI65607 BGE65607 BQA65607 BZW65607 CJS65607 CTO65607 DDK65607 DNG65607 DXC65607 EGY65607 EQU65607 FAQ65607 FKM65607 FUI65607 GEE65607 GOA65607 GXW65607 HHS65607 HRO65607 IBK65607 ILG65607 IVC65607 JEY65607 JOU65607 JYQ65607 KIM65607 KSI65607 LCE65607 LMA65607 LVW65607 MFS65607 MPO65607 MZK65607 NJG65607 NTC65607 OCY65607 OMU65607 OWQ65607 PGM65607 PQI65607 QAE65607 QKA65607 QTW65607 RDS65607 RNO65607 RXK65607 SHG65607 SRC65607 TAY65607 TKU65607 TUQ65607 UEM65607 UOI65607 UYE65607 VIA65607 VRW65607 WBS65607 WLO65607 WVK65607 C131143 IY131143 SU131143 ACQ131143 AMM131143 AWI131143 BGE131143 BQA131143 BZW131143 CJS131143 CTO131143 DDK131143 DNG131143 DXC131143 EGY131143 EQU131143 FAQ131143 FKM131143 FUI131143 GEE131143 GOA131143 GXW131143 HHS131143 HRO131143 IBK131143 ILG131143 IVC131143 JEY131143 JOU131143 JYQ131143 KIM131143 KSI131143 LCE131143 LMA131143 LVW131143 MFS131143 MPO131143 MZK131143 NJG131143 NTC131143 OCY131143 OMU131143 OWQ131143 PGM131143 PQI131143 QAE131143 QKA131143 QTW131143 RDS131143 RNO131143 RXK131143 SHG131143 SRC131143 TAY131143 TKU131143 TUQ131143 UEM131143 UOI131143 UYE131143 VIA131143 VRW131143 WBS131143 WLO131143 WVK131143 C196679 IY196679 SU196679 ACQ196679 AMM196679 AWI196679 BGE196679 BQA196679 BZW196679 CJS196679 CTO196679 DDK196679 DNG196679 DXC196679 EGY196679 EQU196679 FAQ196679 FKM196679 FUI196679 GEE196679 GOA196679 GXW196679 HHS196679 HRO196679 IBK196679 ILG196679 IVC196679 JEY196679 JOU196679 JYQ196679 KIM196679 KSI196679 LCE196679 LMA196679 LVW196679 MFS196679 MPO196679 MZK196679 NJG196679 NTC196679 OCY196679 OMU196679 OWQ196679 PGM196679 PQI196679 QAE196679 QKA196679 QTW196679 RDS196679 RNO196679 RXK196679 SHG196679 SRC196679 TAY196679 TKU196679 TUQ196679 UEM196679 UOI196679 UYE196679 VIA196679 VRW196679 WBS196679 WLO196679 WVK196679 C262215 IY262215 SU262215 ACQ262215 AMM262215 AWI262215 BGE262215 BQA262215 BZW262215 CJS262215 CTO262215 DDK262215 DNG262215 DXC262215 EGY262215 EQU262215 FAQ262215 FKM262215 FUI262215 GEE262215 GOA262215 GXW262215 HHS262215 HRO262215 IBK262215 ILG262215 IVC262215 JEY262215 JOU262215 JYQ262215 KIM262215 KSI262215 LCE262215 LMA262215 LVW262215 MFS262215 MPO262215 MZK262215 NJG262215 NTC262215 OCY262215 OMU262215 OWQ262215 PGM262215 PQI262215 QAE262215 QKA262215 QTW262215 RDS262215 RNO262215 RXK262215 SHG262215 SRC262215 TAY262215 TKU262215 TUQ262215 UEM262215 UOI262215 UYE262215 VIA262215 VRW262215 WBS262215 WLO262215 WVK262215 C327751 IY327751 SU327751 ACQ327751 AMM327751 AWI327751 BGE327751 BQA327751 BZW327751 CJS327751 CTO327751 DDK327751 DNG327751 DXC327751 EGY327751 EQU327751 FAQ327751 FKM327751 FUI327751 GEE327751 GOA327751 GXW327751 HHS327751 HRO327751 IBK327751 ILG327751 IVC327751 JEY327751 JOU327751 JYQ327751 KIM327751 KSI327751 LCE327751 LMA327751 LVW327751 MFS327751 MPO327751 MZK327751 NJG327751 NTC327751 OCY327751 OMU327751 OWQ327751 PGM327751 PQI327751 QAE327751 QKA327751 QTW327751 RDS327751 RNO327751 RXK327751 SHG327751 SRC327751 TAY327751 TKU327751 TUQ327751 UEM327751 UOI327751 UYE327751 VIA327751 VRW327751 WBS327751 WLO327751 WVK327751 C393287 IY393287 SU393287 ACQ393287 AMM393287 AWI393287 BGE393287 BQA393287 BZW393287 CJS393287 CTO393287 DDK393287 DNG393287 DXC393287 EGY393287 EQU393287 FAQ393287 FKM393287 FUI393287 GEE393287 GOA393287 GXW393287 HHS393287 HRO393287 IBK393287 ILG393287 IVC393287 JEY393287 JOU393287 JYQ393287 KIM393287 KSI393287 LCE393287 LMA393287 LVW393287 MFS393287 MPO393287 MZK393287 NJG393287 NTC393287 OCY393287 OMU393287 OWQ393287 PGM393287 PQI393287 QAE393287 QKA393287 QTW393287 RDS393287 RNO393287 RXK393287 SHG393287 SRC393287 TAY393287 TKU393287 TUQ393287 UEM393287 UOI393287 UYE393287 VIA393287 VRW393287 WBS393287 WLO393287 WVK393287 C458823 IY458823 SU458823 ACQ458823 AMM458823 AWI458823 BGE458823 BQA458823 BZW458823 CJS458823 CTO458823 DDK458823 DNG458823 DXC458823 EGY458823 EQU458823 FAQ458823 FKM458823 FUI458823 GEE458823 GOA458823 GXW458823 HHS458823 HRO458823 IBK458823 ILG458823 IVC458823 JEY458823 JOU458823 JYQ458823 KIM458823 KSI458823 LCE458823 LMA458823 LVW458823 MFS458823 MPO458823 MZK458823 NJG458823 NTC458823 OCY458823 OMU458823 OWQ458823 PGM458823 PQI458823 QAE458823 QKA458823 QTW458823 RDS458823 RNO458823 RXK458823 SHG458823 SRC458823 TAY458823 TKU458823 TUQ458823 UEM458823 UOI458823 UYE458823 VIA458823 VRW458823 WBS458823 WLO458823 WVK458823 C524359 IY524359 SU524359 ACQ524359 AMM524359 AWI524359 BGE524359 BQA524359 BZW524359 CJS524359 CTO524359 DDK524359 DNG524359 DXC524359 EGY524359 EQU524359 FAQ524359 FKM524359 FUI524359 GEE524359 GOA524359 GXW524359 HHS524359 HRO524359 IBK524359 ILG524359 IVC524359 JEY524359 JOU524359 JYQ524359 KIM524359 KSI524359 LCE524359 LMA524359 LVW524359 MFS524359 MPO524359 MZK524359 NJG524359 NTC524359 OCY524359 OMU524359 OWQ524359 PGM524359 PQI524359 QAE524359 QKA524359 QTW524359 RDS524359 RNO524359 RXK524359 SHG524359 SRC524359 TAY524359 TKU524359 TUQ524359 UEM524359 UOI524359 UYE524359 VIA524359 VRW524359 WBS524359 WLO524359 WVK524359 C589895 IY589895 SU589895 ACQ589895 AMM589895 AWI589895 BGE589895 BQA589895 BZW589895 CJS589895 CTO589895 DDK589895 DNG589895 DXC589895 EGY589895 EQU589895 FAQ589895 FKM589895 FUI589895 GEE589895 GOA589895 GXW589895 HHS589895 HRO589895 IBK589895 ILG589895 IVC589895 JEY589895 JOU589895 JYQ589895 KIM589895 KSI589895 LCE589895 LMA589895 LVW589895 MFS589895 MPO589895 MZK589895 NJG589895 NTC589895 OCY589895 OMU589895 OWQ589895 PGM589895 PQI589895 QAE589895 QKA589895 QTW589895 RDS589895 RNO589895 RXK589895 SHG589895 SRC589895 TAY589895 TKU589895 TUQ589895 UEM589895 UOI589895 UYE589895 VIA589895 VRW589895 WBS589895 WLO589895 WVK589895 C655431 IY655431 SU655431 ACQ655431 AMM655431 AWI655431 BGE655431 BQA655431 BZW655431 CJS655431 CTO655431 DDK655431 DNG655431 DXC655431 EGY655431 EQU655431 FAQ655431 FKM655431 FUI655431 GEE655431 GOA655431 GXW655431 HHS655431 HRO655431 IBK655431 ILG655431 IVC655431 JEY655431 JOU655431 JYQ655431 KIM655431 KSI655431 LCE655431 LMA655431 LVW655431 MFS655431 MPO655431 MZK655431 NJG655431 NTC655431 OCY655431 OMU655431 OWQ655431 PGM655431 PQI655431 QAE655431 QKA655431 QTW655431 RDS655431 RNO655431 RXK655431 SHG655431 SRC655431 TAY655431 TKU655431 TUQ655431 UEM655431 UOI655431 UYE655431 VIA655431 VRW655431 WBS655431 WLO655431 WVK655431 C720967 IY720967 SU720967 ACQ720967 AMM720967 AWI720967 BGE720967 BQA720967 BZW720967 CJS720967 CTO720967 DDK720967 DNG720967 DXC720967 EGY720967 EQU720967 FAQ720967 FKM720967 FUI720967 GEE720967 GOA720967 GXW720967 HHS720967 HRO720967 IBK720967 ILG720967 IVC720967 JEY720967 JOU720967 JYQ720967 KIM720967 KSI720967 LCE720967 LMA720967 LVW720967 MFS720967 MPO720967 MZK720967 NJG720967 NTC720967 OCY720967 OMU720967 OWQ720967 PGM720967 PQI720967 QAE720967 QKA720967 QTW720967 RDS720967 RNO720967 RXK720967 SHG720967 SRC720967 TAY720967 TKU720967 TUQ720967 UEM720967 UOI720967 UYE720967 VIA720967 VRW720967 WBS720967 WLO720967 WVK720967 C786503 IY786503 SU786503 ACQ786503 AMM786503 AWI786503 BGE786503 BQA786503 BZW786503 CJS786503 CTO786503 DDK786503 DNG786503 DXC786503 EGY786503 EQU786503 FAQ786503 FKM786503 FUI786503 GEE786503 GOA786503 GXW786503 HHS786503 HRO786503 IBK786503 ILG786503 IVC786503 JEY786503 JOU786503 JYQ786503 KIM786503 KSI786503 LCE786503 LMA786503 LVW786503 MFS786503 MPO786503 MZK786503 NJG786503 NTC786503 OCY786503 OMU786503 OWQ786503 PGM786503 PQI786503 QAE786503 QKA786503 QTW786503 RDS786503 RNO786503 RXK786503 SHG786503 SRC786503 TAY786503 TKU786503 TUQ786503 UEM786503 UOI786503 UYE786503 VIA786503 VRW786503 WBS786503 WLO786503 WVK786503 C852039 IY852039 SU852039 ACQ852039 AMM852039 AWI852039 BGE852039 BQA852039 BZW852039 CJS852039 CTO852039 DDK852039 DNG852039 DXC852039 EGY852039 EQU852039 FAQ852039 FKM852039 FUI852039 GEE852039 GOA852039 GXW852039 HHS852039 HRO852039 IBK852039 ILG852039 IVC852039 JEY852039 JOU852039 JYQ852039 KIM852039 KSI852039 LCE852039 LMA852039 LVW852039 MFS852039 MPO852039 MZK852039 NJG852039 NTC852039 OCY852039 OMU852039 OWQ852039 PGM852039 PQI852039 QAE852039 QKA852039 QTW852039 RDS852039 RNO852039 RXK852039 SHG852039 SRC852039 TAY852039 TKU852039 TUQ852039 UEM852039 UOI852039 UYE852039 VIA852039 VRW852039 WBS852039 WLO852039 WVK852039 C917575 IY917575 SU917575 ACQ917575 AMM917575 AWI917575 BGE917575 BQA917575 BZW917575 CJS917575 CTO917575 DDK917575 DNG917575 DXC917575 EGY917575 EQU917575 FAQ917575 FKM917575 FUI917575 GEE917575 GOA917575 GXW917575 HHS917575 HRO917575 IBK917575 ILG917575 IVC917575 JEY917575 JOU917575 JYQ917575 KIM917575 KSI917575 LCE917575 LMA917575 LVW917575 MFS917575 MPO917575 MZK917575 NJG917575 NTC917575 OCY917575 OMU917575 OWQ917575 PGM917575 PQI917575 QAE917575 QKA917575 QTW917575 RDS917575 RNO917575 RXK917575 SHG917575 SRC917575 TAY917575 TKU917575 TUQ917575 UEM917575 UOI917575 UYE917575 VIA917575 VRW917575 WBS917575 WLO917575 WVK917575 C983111 IY983111 SU983111 ACQ983111 AMM983111 AWI983111 BGE983111 BQA983111 BZW983111 CJS983111 CTO983111 DDK983111 DNG983111 DXC983111 EGY983111 EQU983111 FAQ983111 FKM983111 FUI983111 GEE983111 GOA983111 GXW983111 HHS983111 HRO983111 IBK983111 ILG983111 IVC983111 JEY983111 JOU983111 JYQ983111 KIM983111 KSI983111 LCE983111 LMA983111 LVW983111 MFS983111 MPO983111 MZK983111 NJG983111 NTC983111 OCY983111 OMU983111 OWQ983111 PGM983111 PQI983111 QAE983111 QKA983111 QTW983111 RDS983111 RNO983111 RXK983111 SHG983111 SRC983111 TAY983111 TKU983111 TUQ983111 UEM983111 UOI983111 UYE983111 VIA983111 VRW983111 WBS983111 WLO983111 WVK983111 C83:C85 IY83:IY85 SU83:SU85 ACQ83:ACQ85 AMM83:AMM85 AWI83:AWI85 BGE83:BGE85 BQA83:BQA85 BZW83:BZW85 CJS83:CJS85 CTO83:CTO85 DDK83:DDK85 DNG83:DNG85 DXC83:DXC85 EGY83:EGY85 EQU83:EQU85 FAQ83:FAQ85 FKM83:FKM85 FUI83:FUI85 GEE83:GEE85 GOA83:GOA85 GXW83:GXW85 HHS83:HHS85 HRO83:HRO85 IBK83:IBK85 ILG83:ILG85 IVC83:IVC85 JEY83:JEY85 JOU83:JOU85 JYQ83:JYQ85 KIM83:KIM85 KSI83:KSI85 LCE83:LCE85 LMA83:LMA85 LVW83:LVW85 MFS83:MFS85 MPO83:MPO85 MZK83:MZK85 NJG83:NJG85 NTC83:NTC85 OCY83:OCY85 OMU83:OMU85 OWQ83:OWQ85 PGM83:PGM85 PQI83:PQI85 QAE83:QAE85 QKA83:QKA85 QTW83:QTW85 RDS83:RDS85 RNO83:RNO85 RXK83:RXK85 SHG83:SHG85 SRC83:SRC85 TAY83:TAY85 TKU83:TKU85 TUQ83:TUQ85 UEM83:UEM85 UOI83:UOI85 UYE83:UYE85 VIA83:VIA85 VRW83:VRW85 WBS83:WBS85 WLO83:WLO85 WVK83:WVK85 C65619:C65621 IY65619:IY65621 SU65619:SU65621 ACQ65619:ACQ65621 AMM65619:AMM65621 AWI65619:AWI65621 BGE65619:BGE65621 BQA65619:BQA65621 BZW65619:BZW65621 CJS65619:CJS65621 CTO65619:CTO65621 DDK65619:DDK65621 DNG65619:DNG65621 DXC65619:DXC65621 EGY65619:EGY65621 EQU65619:EQU65621 FAQ65619:FAQ65621 FKM65619:FKM65621 FUI65619:FUI65621 GEE65619:GEE65621 GOA65619:GOA65621 GXW65619:GXW65621 HHS65619:HHS65621 HRO65619:HRO65621 IBK65619:IBK65621 ILG65619:ILG65621 IVC65619:IVC65621 JEY65619:JEY65621 JOU65619:JOU65621 JYQ65619:JYQ65621 KIM65619:KIM65621 KSI65619:KSI65621 LCE65619:LCE65621 LMA65619:LMA65621 LVW65619:LVW65621 MFS65619:MFS65621 MPO65619:MPO65621 MZK65619:MZK65621 NJG65619:NJG65621 NTC65619:NTC65621 OCY65619:OCY65621 OMU65619:OMU65621 OWQ65619:OWQ65621 PGM65619:PGM65621 PQI65619:PQI65621 QAE65619:QAE65621 QKA65619:QKA65621 QTW65619:QTW65621 RDS65619:RDS65621 RNO65619:RNO65621 RXK65619:RXK65621 SHG65619:SHG65621 SRC65619:SRC65621 TAY65619:TAY65621 TKU65619:TKU65621 TUQ65619:TUQ65621 UEM65619:UEM65621 UOI65619:UOI65621 UYE65619:UYE65621 VIA65619:VIA65621 VRW65619:VRW65621 WBS65619:WBS65621 WLO65619:WLO65621 WVK65619:WVK65621 C131155:C131157 IY131155:IY131157 SU131155:SU131157 ACQ131155:ACQ131157 AMM131155:AMM131157 AWI131155:AWI131157 BGE131155:BGE131157 BQA131155:BQA131157 BZW131155:BZW131157 CJS131155:CJS131157 CTO131155:CTO131157 DDK131155:DDK131157 DNG131155:DNG131157 DXC131155:DXC131157 EGY131155:EGY131157 EQU131155:EQU131157 FAQ131155:FAQ131157 FKM131155:FKM131157 FUI131155:FUI131157 GEE131155:GEE131157 GOA131155:GOA131157 GXW131155:GXW131157 HHS131155:HHS131157 HRO131155:HRO131157 IBK131155:IBK131157 ILG131155:ILG131157 IVC131155:IVC131157 JEY131155:JEY131157 JOU131155:JOU131157 JYQ131155:JYQ131157 KIM131155:KIM131157 KSI131155:KSI131157 LCE131155:LCE131157 LMA131155:LMA131157 LVW131155:LVW131157 MFS131155:MFS131157 MPO131155:MPO131157 MZK131155:MZK131157 NJG131155:NJG131157 NTC131155:NTC131157 OCY131155:OCY131157 OMU131155:OMU131157 OWQ131155:OWQ131157 PGM131155:PGM131157 PQI131155:PQI131157 QAE131155:QAE131157 QKA131155:QKA131157 QTW131155:QTW131157 RDS131155:RDS131157 RNO131155:RNO131157 RXK131155:RXK131157 SHG131155:SHG131157 SRC131155:SRC131157 TAY131155:TAY131157 TKU131155:TKU131157 TUQ131155:TUQ131157 UEM131155:UEM131157 UOI131155:UOI131157 UYE131155:UYE131157 VIA131155:VIA131157 VRW131155:VRW131157 WBS131155:WBS131157 WLO131155:WLO131157 WVK131155:WVK131157 C196691:C196693 IY196691:IY196693 SU196691:SU196693 ACQ196691:ACQ196693 AMM196691:AMM196693 AWI196691:AWI196693 BGE196691:BGE196693 BQA196691:BQA196693 BZW196691:BZW196693 CJS196691:CJS196693 CTO196691:CTO196693 DDK196691:DDK196693 DNG196691:DNG196693 DXC196691:DXC196693 EGY196691:EGY196693 EQU196691:EQU196693 FAQ196691:FAQ196693 FKM196691:FKM196693 FUI196691:FUI196693 GEE196691:GEE196693 GOA196691:GOA196693 GXW196691:GXW196693 HHS196691:HHS196693 HRO196691:HRO196693 IBK196691:IBK196693 ILG196691:ILG196693 IVC196691:IVC196693 JEY196691:JEY196693 JOU196691:JOU196693 JYQ196691:JYQ196693 KIM196691:KIM196693 KSI196691:KSI196693 LCE196691:LCE196693 LMA196691:LMA196693 LVW196691:LVW196693 MFS196691:MFS196693 MPO196691:MPO196693 MZK196691:MZK196693 NJG196691:NJG196693 NTC196691:NTC196693 OCY196691:OCY196693 OMU196691:OMU196693 OWQ196691:OWQ196693 PGM196691:PGM196693 PQI196691:PQI196693 QAE196691:QAE196693 QKA196691:QKA196693 QTW196691:QTW196693 RDS196691:RDS196693 RNO196691:RNO196693 RXK196691:RXK196693 SHG196691:SHG196693 SRC196691:SRC196693 TAY196691:TAY196693 TKU196691:TKU196693 TUQ196691:TUQ196693 UEM196691:UEM196693 UOI196691:UOI196693 UYE196691:UYE196693 VIA196691:VIA196693 VRW196691:VRW196693 WBS196691:WBS196693 WLO196691:WLO196693 WVK196691:WVK196693 C262227:C262229 IY262227:IY262229 SU262227:SU262229 ACQ262227:ACQ262229 AMM262227:AMM262229 AWI262227:AWI262229 BGE262227:BGE262229 BQA262227:BQA262229 BZW262227:BZW262229 CJS262227:CJS262229 CTO262227:CTO262229 DDK262227:DDK262229 DNG262227:DNG262229 DXC262227:DXC262229 EGY262227:EGY262229 EQU262227:EQU262229 FAQ262227:FAQ262229 FKM262227:FKM262229 FUI262227:FUI262229 GEE262227:GEE262229 GOA262227:GOA262229 GXW262227:GXW262229 HHS262227:HHS262229 HRO262227:HRO262229 IBK262227:IBK262229 ILG262227:ILG262229 IVC262227:IVC262229 JEY262227:JEY262229 JOU262227:JOU262229 JYQ262227:JYQ262229 KIM262227:KIM262229 KSI262227:KSI262229 LCE262227:LCE262229 LMA262227:LMA262229 LVW262227:LVW262229 MFS262227:MFS262229 MPO262227:MPO262229 MZK262227:MZK262229 NJG262227:NJG262229 NTC262227:NTC262229 OCY262227:OCY262229 OMU262227:OMU262229 OWQ262227:OWQ262229 PGM262227:PGM262229 PQI262227:PQI262229 QAE262227:QAE262229 QKA262227:QKA262229 QTW262227:QTW262229 RDS262227:RDS262229 RNO262227:RNO262229 RXK262227:RXK262229 SHG262227:SHG262229 SRC262227:SRC262229 TAY262227:TAY262229 TKU262227:TKU262229 TUQ262227:TUQ262229 UEM262227:UEM262229 UOI262227:UOI262229 UYE262227:UYE262229 VIA262227:VIA262229 VRW262227:VRW262229 WBS262227:WBS262229 WLO262227:WLO262229 WVK262227:WVK262229 C327763:C327765 IY327763:IY327765 SU327763:SU327765 ACQ327763:ACQ327765 AMM327763:AMM327765 AWI327763:AWI327765 BGE327763:BGE327765 BQA327763:BQA327765 BZW327763:BZW327765 CJS327763:CJS327765 CTO327763:CTO327765 DDK327763:DDK327765 DNG327763:DNG327765 DXC327763:DXC327765 EGY327763:EGY327765 EQU327763:EQU327765 FAQ327763:FAQ327765 FKM327763:FKM327765 FUI327763:FUI327765 GEE327763:GEE327765 GOA327763:GOA327765 GXW327763:GXW327765 HHS327763:HHS327765 HRO327763:HRO327765 IBK327763:IBK327765 ILG327763:ILG327765 IVC327763:IVC327765 JEY327763:JEY327765 JOU327763:JOU327765 JYQ327763:JYQ327765 KIM327763:KIM327765 KSI327763:KSI327765 LCE327763:LCE327765 LMA327763:LMA327765 LVW327763:LVW327765 MFS327763:MFS327765 MPO327763:MPO327765 MZK327763:MZK327765 NJG327763:NJG327765 NTC327763:NTC327765 OCY327763:OCY327765 OMU327763:OMU327765 OWQ327763:OWQ327765 PGM327763:PGM327765 PQI327763:PQI327765 QAE327763:QAE327765 QKA327763:QKA327765 QTW327763:QTW327765 RDS327763:RDS327765 RNO327763:RNO327765 RXK327763:RXK327765 SHG327763:SHG327765 SRC327763:SRC327765 TAY327763:TAY327765 TKU327763:TKU327765 TUQ327763:TUQ327765 UEM327763:UEM327765 UOI327763:UOI327765 UYE327763:UYE327765 VIA327763:VIA327765 VRW327763:VRW327765 WBS327763:WBS327765 WLO327763:WLO327765 WVK327763:WVK327765 C393299:C393301 IY393299:IY393301 SU393299:SU393301 ACQ393299:ACQ393301 AMM393299:AMM393301 AWI393299:AWI393301 BGE393299:BGE393301 BQA393299:BQA393301 BZW393299:BZW393301 CJS393299:CJS393301 CTO393299:CTO393301 DDK393299:DDK393301 DNG393299:DNG393301 DXC393299:DXC393301 EGY393299:EGY393301 EQU393299:EQU393301 FAQ393299:FAQ393301 FKM393299:FKM393301 FUI393299:FUI393301 GEE393299:GEE393301 GOA393299:GOA393301 GXW393299:GXW393301 HHS393299:HHS393301 HRO393299:HRO393301 IBK393299:IBK393301 ILG393299:ILG393301 IVC393299:IVC393301 JEY393299:JEY393301 JOU393299:JOU393301 JYQ393299:JYQ393301 KIM393299:KIM393301 KSI393299:KSI393301 LCE393299:LCE393301 LMA393299:LMA393301 LVW393299:LVW393301 MFS393299:MFS393301 MPO393299:MPO393301 MZK393299:MZK393301 NJG393299:NJG393301 NTC393299:NTC393301 OCY393299:OCY393301 OMU393299:OMU393301 OWQ393299:OWQ393301 PGM393299:PGM393301 PQI393299:PQI393301 QAE393299:QAE393301 QKA393299:QKA393301 QTW393299:QTW393301 RDS393299:RDS393301 RNO393299:RNO393301 RXK393299:RXK393301 SHG393299:SHG393301 SRC393299:SRC393301 TAY393299:TAY393301 TKU393299:TKU393301 TUQ393299:TUQ393301 UEM393299:UEM393301 UOI393299:UOI393301 UYE393299:UYE393301 VIA393299:VIA393301 VRW393299:VRW393301 WBS393299:WBS393301 WLO393299:WLO393301 WVK393299:WVK393301 C458835:C458837 IY458835:IY458837 SU458835:SU458837 ACQ458835:ACQ458837 AMM458835:AMM458837 AWI458835:AWI458837 BGE458835:BGE458837 BQA458835:BQA458837 BZW458835:BZW458837 CJS458835:CJS458837 CTO458835:CTO458837 DDK458835:DDK458837 DNG458835:DNG458837 DXC458835:DXC458837 EGY458835:EGY458837 EQU458835:EQU458837 FAQ458835:FAQ458837 FKM458835:FKM458837 FUI458835:FUI458837 GEE458835:GEE458837 GOA458835:GOA458837 GXW458835:GXW458837 HHS458835:HHS458837 HRO458835:HRO458837 IBK458835:IBK458837 ILG458835:ILG458837 IVC458835:IVC458837 JEY458835:JEY458837 JOU458835:JOU458837 JYQ458835:JYQ458837 KIM458835:KIM458837 KSI458835:KSI458837 LCE458835:LCE458837 LMA458835:LMA458837 LVW458835:LVW458837 MFS458835:MFS458837 MPO458835:MPO458837 MZK458835:MZK458837 NJG458835:NJG458837 NTC458835:NTC458837 OCY458835:OCY458837 OMU458835:OMU458837 OWQ458835:OWQ458837 PGM458835:PGM458837 PQI458835:PQI458837 QAE458835:QAE458837 QKA458835:QKA458837 QTW458835:QTW458837 RDS458835:RDS458837 RNO458835:RNO458837 RXK458835:RXK458837 SHG458835:SHG458837 SRC458835:SRC458837 TAY458835:TAY458837 TKU458835:TKU458837 TUQ458835:TUQ458837 UEM458835:UEM458837 UOI458835:UOI458837 UYE458835:UYE458837 VIA458835:VIA458837 VRW458835:VRW458837 WBS458835:WBS458837 WLO458835:WLO458837 WVK458835:WVK458837 C524371:C524373 IY524371:IY524373 SU524371:SU524373 ACQ524371:ACQ524373 AMM524371:AMM524373 AWI524371:AWI524373 BGE524371:BGE524373 BQA524371:BQA524373 BZW524371:BZW524373 CJS524371:CJS524373 CTO524371:CTO524373 DDK524371:DDK524373 DNG524371:DNG524373 DXC524371:DXC524373 EGY524371:EGY524373 EQU524371:EQU524373 FAQ524371:FAQ524373 FKM524371:FKM524373 FUI524371:FUI524373 GEE524371:GEE524373 GOA524371:GOA524373 GXW524371:GXW524373 HHS524371:HHS524373 HRO524371:HRO524373 IBK524371:IBK524373 ILG524371:ILG524373 IVC524371:IVC524373 JEY524371:JEY524373 JOU524371:JOU524373 JYQ524371:JYQ524373 KIM524371:KIM524373 KSI524371:KSI524373 LCE524371:LCE524373 LMA524371:LMA524373 LVW524371:LVW524373 MFS524371:MFS524373 MPO524371:MPO524373 MZK524371:MZK524373 NJG524371:NJG524373 NTC524371:NTC524373 OCY524371:OCY524373 OMU524371:OMU524373 OWQ524371:OWQ524373 PGM524371:PGM524373 PQI524371:PQI524373 QAE524371:QAE524373 QKA524371:QKA524373 QTW524371:QTW524373 RDS524371:RDS524373 RNO524371:RNO524373 RXK524371:RXK524373 SHG524371:SHG524373 SRC524371:SRC524373 TAY524371:TAY524373 TKU524371:TKU524373 TUQ524371:TUQ524373 UEM524371:UEM524373 UOI524371:UOI524373 UYE524371:UYE524373 VIA524371:VIA524373 VRW524371:VRW524373 WBS524371:WBS524373 WLO524371:WLO524373 WVK524371:WVK524373 C589907:C589909 IY589907:IY589909 SU589907:SU589909 ACQ589907:ACQ589909 AMM589907:AMM589909 AWI589907:AWI589909 BGE589907:BGE589909 BQA589907:BQA589909 BZW589907:BZW589909 CJS589907:CJS589909 CTO589907:CTO589909 DDK589907:DDK589909 DNG589907:DNG589909 DXC589907:DXC589909 EGY589907:EGY589909 EQU589907:EQU589909 FAQ589907:FAQ589909 FKM589907:FKM589909 FUI589907:FUI589909 GEE589907:GEE589909 GOA589907:GOA589909 GXW589907:GXW589909 HHS589907:HHS589909 HRO589907:HRO589909 IBK589907:IBK589909 ILG589907:ILG589909 IVC589907:IVC589909 JEY589907:JEY589909 JOU589907:JOU589909 JYQ589907:JYQ589909 KIM589907:KIM589909 KSI589907:KSI589909 LCE589907:LCE589909 LMA589907:LMA589909 LVW589907:LVW589909 MFS589907:MFS589909 MPO589907:MPO589909 MZK589907:MZK589909 NJG589907:NJG589909 NTC589907:NTC589909 OCY589907:OCY589909 OMU589907:OMU589909 OWQ589907:OWQ589909 PGM589907:PGM589909 PQI589907:PQI589909 QAE589907:QAE589909 QKA589907:QKA589909 QTW589907:QTW589909 RDS589907:RDS589909 RNO589907:RNO589909 RXK589907:RXK589909 SHG589907:SHG589909 SRC589907:SRC589909 TAY589907:TAY589909 TKU589907:TKU589909 TUQ589907:TUQ589909 UEM589907:UEM589909 UOI589907:UOI589909 UYE589907:UYE589909 VIA589907:VIA589909 VRW589907:VRW589909 WBS589907:WBS589909 WLO589907:WLO589909 WVK589907:WVK589909 C655443:C655445 IY655443:IY655445 SU655443:SU655445 ACQ655443:ACQ655445 AMM655443:AMM655445 AWI655443:AWI655445 BGE655443:BGE655445 BQA655443:BQA655445 BZW655443:BZW655445 CJS655443:CJS655445 CTO655443:CTO655445 DDK655443:DDK655445 DNG655443:DNG655445 DXC655443:DXC655445 EGY655443:EGY655445 EQU655443:EQU655445 FAQ655443:FAQ655445 FKM655443:FKM655445 FUI655443:FUI655445 GEE655443:GEE655445 GOA655443:GOA655445 GXW655443:GXW655445 HHS655443:HHS655445 HRO655443:HRO655445 IBK655443:IBK655445 ILG655443:ILG655445 IVC655443:IVC655445 JEY655443:JEY655445 JOU655443:JOU655445 JYQ655443:JYQ655445 KIM655443:KIM655445 KSI655443:KSI655445 LCE655443:LCE655445 LMA655443:LMA655445 LVW655443:LVW655445 MFS655443:MFS655445 MPO655443:MPO655445 MZK655443:MZK655445 NJG655443:NJG655445 NTC655443:NTC655445 OCY655443:OCY655445 OMU655443:OMU655445 OWQ655443:OWQ655445 PGM655443:PGM655445 PQI655443:PQI655445 QAE655443:QAE655445 QKA655443:QKA655445 QTW655443:QTW655445 RDS655443:RDS655445 RNO655443:RNO655445 RXK655443:RXK655445 SHG655443:SHG655445 SRC655443:SRC655445 TAY655443:TAY655445 TKU655443:TKU655445 TUQ655443:TUQ655445 UEM655443:UEM655445 UOI655443:UOI655445 UYE655443:UYE655445 VIA655443:VIA655445 VRW655443:VRW655445 WBS655443:WBS655445 WLO655443:WLO655445 WVK655443:WVK655445 C720979:C720981 IY720979:IY720981 SU720979:SU720981 ACQ720979:ACQ720981 AMM720979:AMM720981 AWI720979:AWI720981 BGE720979:BGE720981 BQA720979:BQA720981 BZW720979:BZW720981 CJS720979:CJS720981 CTO720979:CTO720981 DDK720979:DDK720981 DNG720979:DNG720981 DXC720979:DXC720981 EGY720979:EGY720981 EQU720979:EQU720981 FAQ720979:FAQ720981 FKM720979:FKM720981 FUI720979:FUI720981 GEE720979:GEE720981 GOA720979:GOA720981 GXW720979:GXW720981 HHS720979:HHS720981 HRO720979:HRO720981 IBK720979:IBK720981 ILG720979:ILG720981 IVC720979:IVC720981 JEY720979:JEY720981 JOU720979:JOU720981 JYQ720979:JYQ720981 KIM720979:KIM720981 KSI720979:KSI720981 LCE720979:LCE720981 LMA720979:LMA720981 LVW720979:LVW720981 MFS720979:MFS720981 MPO720979:MPO720981 MZK720979:MZK720981 NJG720979:NJG720981 NTC720979:NTC720981 OCY720979:OCY720981 OMU720979:OMU720981 OWQ720979:OWQ720981 PGM720979:PGM720981 PQI720979:PQI720981 QAE720979:QAE720981 QKA720979:QKA720981 QTW720979:QTW720981 RDS720979:RDS720981 RNO720979:RNO720981 RXK720979:RXK720981 SHG720979:SHG720981 SRC720979:SRC720981 TAY720979:TAY720981 TKU720979:TKU720981 TUQ720979:TUQ720981 UEM720979:UEM720981 UOI720979:UOI720981 UYE720979:UYE720981 VIA720979:VIA720981 VRW720979:VRW720981 WBS720979:WBS720981 WLO720979:WLO720981 WVK720979:WVK720981 C786515:C786517 IY786515:IY786517 SU786515:SU786517 ACQ786515:ACQ786517 AMM786515:AMM786517 AWI786515:AWI786517 BGE786515:BGE786517 BQA786515:BQA786517 BZW786515:BZW786517 CJS786515:CJS786517 CTO786515:CTO786517 DDK786515:DDK786517 DNG786515:DNG786517 DXC786515:DXC786517 EGY786515:EGY786517 EQU786515:EQU786517 FAQ786515:FAQ786517 FKM786515:FKM786517 FUI786515:FUI786517 GEE786515:GEE786517 GOA786515:GOA786517 GXW786515:GXW786517 HHS786515:HHS786517 HRO786515:HRO786517 IBK786515:IBK786517 ILG786515:ILG786517 IVC786515:IVC786517 JEY786515:JEY786517 JOU786515:JOU786517 JYQ786515:JYQ786517 KIM786515:KIM786517 KSI786515:KSI786517 LCE786515:LCE786517 LMA786515:LMA786517 LVW786515:LVW786517 MFS786515:MFS786517 MPO786515:MPO786517 MZK786515:MZK786517 NJG786515:NJG786517 NTC786515:NTC786517 OCY786515:OCY786517 OMU786515:OMU786517 OWQ786515:OWQ786517 PGM786515:PGM786517 PQI786515:PQI786517 QAE786515:QAE786517 QKA786515:QKA786517 QTW786515:QTW786517 RDS786515:RDS786517 RNO786515:RNO786517 RXK786515:RXK786517 SHG786515:SHG786517 SRC786515:SRC786517 TAY786515:TAY786517 TKU786515:TKU786517 TUQ786515:TUQ786517 UEM786515:UEM786517 UOI786515:UOI786517 UYE786515:UYE786517 VIA786515:VIA786517 VRW786515:VRW786517 WBS786515:WBS786517 WLO786515:WLO786517 WVK786515:WVK786517 C852051:C852053 IY852051:IY852053 SU852051:SU852053 ACQ852051:ACQ852053 AMM852051:AMM852053 AWI852051:AWI852053 BGE852051:BGE852053 BQA852051:BQA852053 BZW852051:BZW852053 CJS852051:CJS852053 CTO852051:CTO852053 DDK852051:DDK852053 DNG852051:DNG852053 DXC852051:DXC852053 EGY852051:EGY852053 EQU852051:EQU852053 FAQ852051:FAQ852053 FKM852051:FKM852053 FUI852051:FUI852053 GEE852051:GEE852053 GOA852051:GOA852053 GXW852051:GXW852053 HHS852051:HHS852053 HRO852051:HRO852053 IBK852051:IBK852053 ILG852051:ILG852053 IVC852051:IVC852053 JEY852051:JEY852053 JOU852051:JOU852053 JYQ852051:JYQ852053 KIM852051:KIM852053 KSI852051:KSI852053 LCE852051:LCE852053 LMA852051:LMA852053 LVW852051:LVW852053 MFS852051:MFS852053 MPO852051:MPO852053 MZK852051:MZK852053 NJG852051:NJG852053 NTC852051:NTC852053 OCY852051:OCY852053 OMU852051:OMU852053 OWQ852051:OWQ852053 PGM852051:PGM852053 PQI852051:PQI852053 QAE852051:QAE852053 QKA852051:QKA852053 QTW852051:QTW852053 RDS852051:RDS852053 RNO852051:RNO852053 RXK852051:RXK852053 SHG852051:SHG852053 SRC852051:SRC852053 TAY852051:TAY852053 TKU852051:TKU852053 TUQ852051:TUQ852053 UEM852051:UEM852053 UOI852051:UOI852053 UYE852051:UYE852053 VIA852051:VIA852053 VRW852051:VRW852053 WBS852051:WBS852053 WLO852051:WLO852053 WVK852051:WVK852053 C917587:C917589 IY917587:IY917589 SU917587:SU917589 ACQ917587:ACQ917589 AMM917587:AMM917589 AWI917587:AWI917589 BGE917587:BGE917589 BQA917587:BQA917589 BZW917587:BZW917589 CJS917587:CJS917589 CTO917587:CTO917589 DDK917587:DDK917589 DNG917587:DNG917589 DXC917587:DXC917589 EGY917587:EGY917589 EQU917587:EQU917589 FAQ917587:FAQ917589 FKM917587:FKM917589 FUI917587:FUI917589 GEE917587:GEE917589 GOA917587:GOA917589 GXW917587:GXW917589 HHS917587:HHS917589 HRO917587:HRO917589 IBK917587:IBK917589 ILG917587:ILG917589 IVC917587:IVC917589 JEY917587:JEY917589 JOU917587:JOU917589 JYQ917587:JYQ917589 KIM917587:KIM917589 KSI917587:KSI917589 LCE917587:LCE917589 LMA917587:LMA917589 LVW917587:LVW917589 MFS917587:MFS917589 MPO917587:MPO917589 MZK917587:MZK917589 NJG917587:NJG917589 NTC917587:NTC917589 OCY917587:OCY917589 OMU917587:OMU917589 OWQ917587:OWQ917589 PGM917587:PGM917589 PQI917587:PQI917589 QAE917587:QAE917589 QKA917587:QKA917589 QTW917587:QTW917589 RDS917587:RDS917589 RNO917587:RNO917589 RXK917587:RXK917589 SHG917587:SHG917589 SRC917587:SRC917589 TAY917587:TAY917589 TKU917587:TKU917589 TUQ917587:TUQ917589 UEM917587:UEM917589 UOI917587:UOI917589 UYE917587:UYE917589 VIA917587:VIA917589 VRW917587:VRW917589 WBS917587:WBS917589 WLO917587:WLO917589 WVK917587:WVK917589 C983123:C983125 IY983123:IY983125 SU983123:SU983125 ACQ983123:ACQ983125 AMM983123:AMM983125 AWI983123:AWI983125 BGE983123:BGE983125 BQA983123:BQA983125 BZW983123:BZW983125 CJS983123:CJS983125 CTO983123:CTO983125 DDK983123:DDK983125 DNG983123:DNG983125 DXC983123:DXC983125 EGY983123:EGY983125 EQU983123:EQU983125 FAQ983123:FAQ983125 FKM983123:FKM983125 FUI983123:FUI983125 GEE983123:GEE983125 GOA983123:GOA983125 GXW983123:GXW983125 HHS983123:HHS983125 HRO983123:HRO983125 IBK983123:IBK983125 ILG983123:ILG983125 IVC983123:IVC983125 JEY983123:JEY983125 JOU983123:JOU983125 JYQ983123:JYQ983125 KIM983123:KIM983125 KSI983123:KSI983125 LCE983123:LCE983125 LMA983123:LMA983125 LVW983123:LVW983125 MFS983123:MFS983125 MPO983123:MPO983125 MZK983123:MZK983125 NJG983123:NJG983125 NTC983123:NTC983125 OCY983123:OCY983125 OMU983123:OMU983125 OWQ983123:OWQ983125 PGM983123:PGM983125 PQI983123:PQI983125 QAE983123:QAE983125 QKA983123:QKA983125 QTW983123:QTW983125 RDS983123:RDS983125 RNO983123:RNO983125 RXK983123:RXK983125 SHG983123:SHG983125 SRC983123:SRC983125 TAY983123:TAY983125 TKU983123:TKU983125 TUQ983123:TUQ983125 UEM983123:UEM983125 UOI983123:UOI983125 UYE983123:UYE983125 VIA983123:VIA983125 VRW983123:VRW983125 WBS983123:WBS983125 WLO983123:WLO983125 WVK983123:WVK983125" xr:uid="{00000000-0002-0000-0100-000005000000}">
      <formula1>$AA$110:$AA$111</formula1>
    </dataValidation>
    <dataValidation type="list" allowBlank="1" showInputMessage="1" showErrorMessage="1" sqref="C26" xr:uid="{00000000-0002-0000-0100-000006000000}">
      <formula1>$G$11:$G$16</formula1>
    </dataValidation>
    <dataValidation type="list" allowBlank="1" showInputMessage="1" showErrorMessage="1" sqref="C36" xr:uid="{00000000-0002-0000-0100-000007000000}">
      <formula1>$G$31:$G$32</formula1>
    </dataValidation>
    <dataValidation type="list" allowBlank="1" showInputMessage="1" showErrorMessage="1" sqref="C35" xr:uid="{00000000-0002-0000-0100-000008000000}">
      <formula1>$G$29:$G$30</formula1>
    </dataValidation>
    <dataValidation type="list" allowBlank="1" showInputMessage="1" showErrorMessage="1" sqref="C62" xr:uid="{00000000-0002-0000-0100-000009000000}">
      <formula1>$G$47:$G$49</formula1>
    </dataValidation>
  </dataValidations>
  <pageMargins left="0.7" right="0.7" top="0.75" bottom="0.75" header="0.3" footer="0.3"/>
  <pageSetup paperSize="9" scale="83" orientation="portrait" r:id="rId1"/>
  <colBreaks count="1" manualBreakCount="1">
    <brk id="4" max="92"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337"/>
  <sheetViews>
    <sheetView view="pageBreakPreview" zoomScale="80" zoomScaleNormal="100" zoomScaleSheetLayoutView="80" workbookViewId="0">
      <pane ySplit="5" topLeftCell="A6" activePane="bottomLeft" state="frozen"/>
      <selection pane="bottomLeft" activeCell="A4" sqref="A4"/>
    </sheetView>
  </sheetViews>
  <sheetFormatPr defaultColWidth="9" defaultRowHeight="14.25"/>
  <cols>
    <col min="1" max="1" width="20.140625" style="207" customWidth="1"/>
    <col min="2" max="2" width="10.5703125" style="207" customWidth="1"/>
    <col min="3" max="3" width="7.140625" style="207" customWidth="1"/>
    <col min="4" max="4" width="36.7109375" style="207" customWidth="1"/>
    <col min="5" max="5" width="12.5703125" style="207" customWidth="1"/>
    <col min="6" max="6" width="28.7109375" style="207" customWidth="1"/>
    <col min="7" max="7" width="29.140625" style="207" customWidth="1"/>
    <col min="8" max="8" width="44.28515625" style="207" customWidth="1"/>
    <col min="9" max="9" width="12.28515625" style="207" customWidth="1"/>
    <col min="10" max="10" width="29.28515625" style="207" customWidth="1"/>
    <col min="11" max="11" width="7.140625" style="207" customWidth="1"/>
    <col min="12" max="12" width="13.85546875" style="217" customWidth="1"/>
    <col min="13" max="13" width="3" style="207" customWidth="1"/>
    <col min="14" max="14" width="9" style="161"/>
    <col min="15" max="17" width="5" style="161" customWidth="1"/>
    <col min="18" max="28" width="9" style="161"/>
    <col min="29" max="29" width="9" style="161" customWidth="1"/>
    <col min="30" max="16384" width="9" style="161"/>
  </cols>
  <sheetData>
    <row r="1" spans="1:15" s="14" customFormat="1" ht="21" hidden="1" customHeight="1">
      <c r="A1" s="208"/>
      <c r="B1" s="208" t="s">
        <v>179</v>
      </c>
      <c r="C1" s="208"/>
      <c r="D1" s="208"/>
      <c r="E1" s="69"/>
      <c r="F1" s="69"/>
      <c r="G1" s="69"/>
      <c r="H1" s="69"/>
      <c r="I1" s="69"/>
      <c r="J1" s="69"/>
      <c r="K1" s="69"/>
      <c r="L1" s="213"/>
      <c r="M1" s="69"/>
      <c r="O1" s="14" t="s">
        <v>180</v>
      </c>
    </row>
    <row r="2" spans="1:15" s="14" customFormat="1" ht="13.5" hidden="1" customHeight="1">
      <c r="A2" s="69"/>
      <c r="B2" s="69"/>
      <c r="C2" s="69"/>
      <c r="D2" s="69"/>
      <c r="E2" s="69"/>
      <c r="F2" s="69"/>
      <c r="G2" s="69"/>
      <c r="H2" s="69"/>
      <c r="I2" s="69"/>
      <c r="J2" s="69"/>
      <c r="K2" s="69"/>
      <c r="L2" s="213"/>
      <c r="M2" s="69"/>
      <c r="O2" s="14" t="s">
        <v>181</v>
      </c>
    </row>
    <row r="3" spans="1:15" s="14" customFormat="1" ht="14.25" hidden="1" customHeight="1">
      <c r="A3" s="69"/>
      <c r="B3" s="69"/>
      <c r="C3" s="69"/>
      <c r="D3" s="69"/>
      <c r="E3" s="69"/>
      <c r="F3" s="69"/>
      <c r="G3" s="69"/>
      <c r="H3" s="69"/>
      <c r="I3" s="69"/>
      <c r="J3" s="69"/>
      <c r="K3" s="69"/>
      <c r="L3" s="213"/>
      <c r="M3" s="69"/>
      <c r="O3" s="14" t="s">
        <v>182</v>
      </c>
    </row>
    <row r="4" spans="1:15" s="60" customFormat="1" ht="24" customHeight="1">
      <c r="A4" s="139">
        <v>2</v>
      </c>
      <c r="B4" s="209"/>
      <c r="C4" s="140" t="s">
        <v>183</v>
      </c>
      <c r="D4" s="141"/>
      <c r="E4" s="511" t="str">
        <f>[2]Cover!D3</f>
        <v>Czernin-Kinsky Scottish Company Limited</v>
      </c>
      <c r="F4" s="512"/>
      <c r="G4" s="512"/>
      <c r="H4" s="513"/>
      <c r="I4" s="209"/>
      <c r="J4" s="141" t="str">
        <f>[2]Cover!D7</f>
        <v>SA-FM/COC-005340</v>
      </c>
      <c r="K4" s="141"/>
      <c r="L4" s="214"/>
      <c r="M4" s="59"/>
    </row>
    <row r="5" spans="1:15" ht="46.5" customHeight="1">
      <c r="A5" s="210" t="s">
        <v>184</v>
      </c>
      <c r="B5" s="210" t="s">
        <v>185</v>
      </c>
      <c r="C5" s="210" t="s">
        <v>186</v>
      </c>
      <c r="D5" s="210" t="s">
        <v>187</v>
      </c>
      <c r="E5" s="210" t="s">
        <v>188</v>
      </c>
      <c r="F5" s="258" t="s">
        <v>1329</v>
      </c>
      <c r="G5" s="258" t="s">
        <v>1330</v>
      </c>
      <c r="H5" s="210" t="s">
        <v>189</v>
      </c>
      <c r="I5" s="210" t="s">
        <v>190</v>
      </c>
      <c r="J5" s="210" t="s">
        <v>191</v>
      </c>
      <c r="K5" s="210" t="s">
        <v>192</v>
      </c>
      <c r="L5" s="214" t="s">
        <v>193</v>
      </c>
      <c r="M5" s="13"/>
    </row>
    <row r="6" spans="1:15" ht="46.5" customHeight="1">
      <c r="A6" s="508" t="s">
        <v>1264</v>
      </c>
      <c r="B6" s="509"/>
      <c r="C6" s="509"/>
      <c r="D6" s="509"/>
      <c r="E6" s="509"/>
      <c r="F6" s="509"/>
      <c r="G6" s="509"/>
      <c r="H6" s="509"/>
      <c r="I6" s="509"/>
      <c r="J6" s="509"/>
      <c r="K6" s="509"/>
      <c r="L6" s="510"/>
      <c r="M6" s="13"/>
    </row>
    <row r="7" spans="1:15" ht="15" customHeight="1">
      <c r="A7" s="244" t="s">
        <v>649</v>
      </c>
      <c r="B7" s="254"/>
      <c r="C7" s="254"/>
      <c r="D7" s="254"/>
      <c r="E7" s="254"/>
      <c r="F7" s="254"/>
      <c r="G7" s="254"/>
      <c r="H7" s="254"/>
      <c r="I7" s="254"/>
      <c r="J7" s="254"/>
      <c r="K7" s="254"/>
      <c r="L7" s="255"/>
      <c r="M7" s="13"/>
    </row>
    <row r="8" spans="1:15" ht="15" customHeight="1">
      <c r="A8" s="514" t="s">
        <v>1500</v>
      </c>
      <c r="B8" s="514"/>
      <c r="C8" s="514"/>
      <c r="D8" s="514"/>
      <c r="E8" s="514"/>
      <c r="F8" s="514"/>
      <c r="G8" s="514"/>
      <c r="H8" s="514"/>
      <c r="I8" s="514"/>
      <c r="J8" s="514"/>
      <c r="K8" s="514"/>
      <c r="L8" s="515"/>
      <c r="M8" s="17"/>
    </row>
    <row r="9" spans="1:15" ht="15" customHeight="1">
      <c r="A9" s="508" t="s">
        <v>650</v>
      </c>
      <c r="B9" s="509"/>
      <c r="C9" s="509"/>
      <c r="D9" s="509"/>
      <c r="E9" s="509"/>
      <c r="F9" s="509"/>
      <c r="G9" s="509"/>
      <c r="H9" s="509"/>
      <c r="I9" s="509"/>
      <c r="J9" s="509"/>
      <c r="K9" s="509"/>
      <c r="L9" s="510"/>
    </row>
    <row r="10" spans="1:15" ht="15" customHeight="1">
      <c r="A10" s="508" t="s">
        <v>651</v>
      </c>
      <c r="B10" s="509"/>
      <c r="C10" s="509"/>
      <c r="D10" s="509"/>
      <c r="E10" s="509"/>
      <c r="F10" s="509"/>
      <c r="G10" s="509"/>
      <c r="H10" s="509"/>
      <c r="I10" s="509"/>
      <c r="J10" s="509"/>
      <c r="K10" s="509"/>
      <c r="L10" s="510"/>
    </row>
    <row r="11" spans="1:15" ht="15" customHeight="1">
      <c r="A11" s="508" t="s">
        <v>652</v>
      </c>
      <c r="B11" s="509"/>
      <c r="C11" s="509"/>
      <c r="D11" s="509"/>
      <c r="E11" s="509"/>
      <c r="F11" s="509"/>
      <c r="G11" s="509"/>
      <c r="H11" s="509"/>
      <c r="I11" s="509"/>
      <c r="J11" s="509"/>
      <c r="K11" s="509"/>
      <c r="L11" s="510"/>
    </row>
    <row r="12" spans="1:15" ht="42.75">
      <c r="A12" s="10" t="s">
        <v>198</v>
      </c>
      <c r="B12" s="10"/>
      <c r="C12" s="215"/>
      <c r="D12" s="10"/>
      <c r="E12" s="10"/>
      <c r="F12" s="10"/>
      <c r="G12" s="10"/>
      <c r="H12" s="10"/>
      <c r="I12" s="10"/>
      <c r="J12" s="10"/>
      <c r="K12" s="10"/>
      <c r="L12" s="216"/>
    </row>
    <row r="13" spans="1:15" ht="42.75">
      <c r="A13" s="10" t="s">
        <v>198</v>
      </c>
      <c r="B13" s="10"/>
      <c r="C13" s="215"/>
      <c r="D13" s="10"/>
      <c r="E13" s="10"/>
      <c r="F13" s="10"/>
      <c r="G13" s="10"/>
      <c r="H13" s="10"/>
      <c r="I13" s="10"/>
      <c r="J13" s="10"/>
      <c r="K13" s="10"/>
      <c r="L13" s="216"/>
    </row>
    <row r="14" spans="1:15">
      <c r="A14" s="215"/>
      <c r="B14" s="10"/>
      <c r="C14" s="215"/>
      <c r="D14" s="10"/>
      <c r="E14" s="10"/>
      <c r="F14" s="10"/>
      <c r="G14" s="10"/>
      <c r="H14" s="10"/>
      <c r="I14" s="10"/>
      <c r="J14" s="10"/>
      <c r="K14" s="10"/>
      <c r="L14" s="216"/>
    </row>
    <row r="15" spans="1:15">
      <c r="A15" s="215"/>
      <c r="B15" s="10" t="s">
        <v>202</v>
      </c>
      <c r="C15" s="215"/>
      <c r="D15" s="10"/>
      <c r="E15" s="10"/>
      <c r="F15" s="10"/>
      <c r="G15" s="10"/>
      <c r="H15" s="10"/>
      <c r="I15" s="10"/>
      <c r="J15" s="10"/>
      <c r="K15" s="10"/>
      <c r="L15" s="216"/>
    </row>
    <row r="16" spans="1:15">
      <c r="A16" s="9"/>
      <c r="C16" s="9"/>
    </row>
    <row r="17" spans="1:3" ht="11.25" customHeight="1">
      <c r="A17" s="9"/>
      <c r="C17" s="9"/>
    </row>
    <row r="18" spans="1:3">
      <c r="A18" s="9"/>
      <c r="C18" s="9"/>
    </row>
    <row r="19" spans="1:3">
      <c r="A19" s="9"/>
      <c r="C19" s="9"/>
    </row>
    <row r="20" spans="1:3">
      <c r="A20" s="9"/>
      <c r="C20" s="9"/>
    </row>
    <row r="21" spans="1:3">
      <c r="A21" s="9"/>
      <c r="C21" s="9"/>
    </row>
    <row r="22" spans="1:3">
      <c r="A22" s="9"/>
      <c r="C22" s="9"/>
    </row>
    <row r="23" spans="1:3">
      <c r="A23" s="9"/>
      <c r="C23" s="9"/>
    </row>
    <row r="24" spans="1:3">
      <c r="A24" s="9"/>
      <c r="C24" s="9"/>
    </row>
    <row r="25" spans="1:3">
      <c r="A25" s="9"/>
      <c r="C25" s="9"/>
    </row>
    <row r="26" spans="1:3">
      <c r="A26" s="9"/>
      <c r="C26" s="9"/>
    </row>
    <row r="27" spans="1:3">
      <c r="A27" s="9"/>
      <c r="C27" s="9"/>
    </row>
    <row r="28" spans="1:3">
      <c r="A28" s="9"/>
      <c r="C28" s="9"/>
    </row>
    <row r="29" spans="1:3">
      <c r="A29" s="9"/>
      <c r="C29" s="9"/>
    </row>
    <row r="30" spans="1:3">
      <c r="A30" s="9"/>
      <c r="C30" s="9"/>
    </row>
    <row r="31" spans="1:3">
      <c r="A31" s="9"/>
      <c r="C31" s="9"/>
    </row>
    <row r="32" spans="1:3">
      <c r="A32" s="9"/>
      <c r="C32" s="9"/>
    </row>
    <row r="33" spans="1:3">
      <c r="A33" s="9"/>
      <c r="C33" s="9"/>
    </row>
    <row r="34" spans="1:3">
      <c r="A34" s="9"/>
      <c r="C34" s="9"/>
    </row>
    <row r="35" spans="1:3">
      <c r="A35" s="9"/>
      <c r="C35" s="9"/>
    </row>
    <row r="36" spans="1:3">
      <c r="A36" s="9"/>
      <c r="C36" s="9"/>
    </row>
    <row r="37" spans="1:3">
      <c r="A37" s="9"/>
      <c r="C37" s="9"/>
    </row>
    <row r="38" spans="1:3">
      <c r="A38" s="9"/>
      <c r="C38" s="9"/>
    </row>
    <row r="39" spans="1:3">
      <c r="A39" s="9"/>
      <c r="C39" s="9"/>
    </row>
    <row r="40" spans="1:3">
      <c r="A40" s="9"/>
      <c r="C40" s="9"/>
    </row>
    <row r="41" spans="1:3">
      <c r="A41" s="9"/>
      <c r="C41" s="9"/>
    </row>
    <row r="42" spans="1:3">
      <c r="A42" s="9"/>
      <c r="C42" s="9"/>
    </row>
    <row r="43" spans="1:3">
      <c r="A43" s="9"/>
      <c r="C43" s="9"/>
    </row>
    <row r="44" spans="1:3">
      <c r="A44" s="9"/>
      <c r="C44" s="9"/>
    </row>
    <row r="45" spans="1:3">
      <c r="A45" s="9"/>
      <c r="C45" s="9"/>
    </row>
    <row r="46" spans="1:3">
      <c r="A46" s="9"/>
      <c r="C46" s="9"/>
    </row>
    <row r="47" spans="1:3">
      <c r="A47" s="9"/>
      <c r="C47" s="9"/>
    </row>
    <row r="48" spans="1:3">
      <c r="A48" s="9"/>
      <c r="C48" s="9"/>
    </row>
    <row r="49" spans="1:3">
      <c r="A49" s="9"/>
      <c r="C49" s="9"/>
    </row>
    <row r="50" spans="1:3">
      <c r="A50" s="9"/>
      <c r="C50" s="9"/>
    </row>
    <row r="51" spans="1:3">
      <c r="A51" s="9"/>
      <c r="C51" s="9"/>
    </row>
    <row r="52" spans="1:3">
      <c r="A52" s="9"/>
      <c r="C52" s="9"/>
    </row>
    <row r="53" spans="1:3">
      <c r="A53" s="9"/>
      <c r="C53" s="9"/>
    </row>
    <row r="54" spans="1:3">
      <c r="A54" s="9"/>
      <c r="C54" s="9"/>
    </row>
    <row r="55" spans="1:3">
      <c r="A55" s="9"/>
      <c r="C55" s="9"/>
    </row>
    <row r="56" spans="1:3">
      <c r="A56" s="9"/>
      <c r="C56" s="9"/>
    </row>
    <row r="57" spans="1:3">
      <c r="A57" s="9"/>
      <c r="C57" s="9"/>
    </row>
    <row r="58" spans="1:3">
      <c r="A58" s="9"/>
      <c r="C58" s="9"/>
    </row>
    <row r="59" spans="1:3">
      <c r="A59" s="9"/>
      <c r="C59" s="9"/>
    </row>
    <row r="60" spans="1:3">
      <c r="A60" s="9"/>
      <c r="C60" s="9"/>
    </row>
    <row r="61" spans="1:3">
      <c r="A61" s="9"/>
      <c r="C61" s="9"/>
    </row>
    <row r="62" spans="1:3">
      <c r="A62" s="9"/>
      <c r="C62" s="9"/>
    </row>
    <row r="63" spans="1:3">
      <c r="A63" s="9"/>
      <c r="C63" s="9"/>
    </row>
    <row r="64" spans="1:3">
      <c r="A64" s="9"/>
      <c r="C64" s="9"/>
    </row>
    <row r="65" spans="1:3">
      <c r="A65" s="9"/>
      <c r="C65" s="9"/>
    </row>
    <row r="66" spans="1:3">
      <c r="A66" s="9"/>
      <c r="C66" s="9"/>
    </row>
    <row r="67" spans="1:3">
      <c r="A67" s="9"/>
      <c r="C67" s="9"/>
    </row>
    <row r="68" spans="1:3">
      <c r="A68" s="9"/>
      <c r="C68" s="9"/>
    </row>
    <row r="69" spans="1:3">
      <c r="A69" s="9"/>
      <c r="C69" s="9"/>
    </row>
    <row r="70" spans="1:3">
      <c r="A70" s="9"/>
      <c r="C70" s="9"/>
    </row>
    <row r="71" spans="1:3">
      <c r="A71" s="9"/>
      <c r="C71" s="9"/>
    </row>
    <row r="72" spans="1:3">
      <c r="A72" s="9"/>
      <c r="C72" s="9"/>
    </row>
    <row r="73" spans="1:3">
      <c r="A73" s="9"/>
      <c r="C73" s="9"/>
    </row>
    <row r="74" spans="1:3">
      <c r="A74" s="9"/>
      <c r="C74" s="9"/>
    </row>
    <row r="75" spans="1:3">
      <c r="A75" s="9"/>
      <c r="C75" s="9"/>
    </row>
    <row r="76" spans="1:3">
      <c r="A76" s="9"/>
      <c r="C76" s="9"/>
    </row>
    <row r="77" spans="1:3">
      <c r="A77" s="9"/>
      <c r="C77" s="9"/>
    </row>
    <row r="78" spans="1:3">
      <c r="A78" s="9"/>
      <c r="C78" s="9"/>
    </row>
    <row r="79" spans="1:3">
      <c r="A79" s="9"/>
      <c r="C79" s="9"/>
    </row>
    <row r="80" spans="1:3">
      <c r="A80" s="9"/>
      <c r="C80" s="9"/>
    </row>
    <row r="81" spans="1:3">
      <c r="A81" s="9"/>
      <c r="C81" s="9"/>
    </row>
    <row r="82" spans="1:3">
      <c r="A82" s="9"/>
      <c r="C82" s="9"/>
    </row>
    <row r="83" spans="1:3">
      <c r="A83" s="9"/>
      <c r="C83" s="9"/>
    </row>
    <row r="84" spans="1:3">
      <c r="A84" s="9"/>
      <c r="C84" s="9"/>
    </row>
    <row r="85" spans="1:3">
      <c r="A85" s="9"/>
      <c r="C85" s="9"/>
    </row>
    <row r="86" spans="1:3">
      <c r="A86" s="9"/>
      <c r="C86" s="9"/>
    </row>
    <row r="87" spans="1:3">
      <c r="A87" s="9"/>
      <c r="C87" s="9"/>
    </row>
    <row r="88" spans="1:3">
      <c r="A88" s="9"/>
      <c r="C88" s="9"/>
    </row>
    <row r="89" spans="1:3">
      <c r="A89" s="9"/>
      <c r="C89" s="9"/>
    </row>
    <row r="90" spans="1:3">
      <c r="A90" s="9"/>
      <c r="C90" s="9"/>
    </row>
    <row r="91" spans="1:3">
      <c r="A91" s="9"/>
      <c r="C91" s="9"/>
    </row>
    <row r="92" spans="1:3">
      <c r="A92" s="9"/>
      <c r="C92" s="9"/>
    </row>
    <row r="93" spans="1:3">
      <c r="A93" s="9"/>
      <c r="C93" s="9"/>
    </row>
    <row r="94" spans="1:3">
      <c r="A94" s="9"/>
      <c r="C94" s="9"/>
    </row>
    <row r="95" spans="1:3">
      <c r="A95" s="9"/>
      <c r="C95" s="9"/>
    </row>
    <row r="96" spans="1:3">
      <c r="A96" s="9"/>
      <c r="C96" s="9"/>
    </row>
    <row r="97" spans="1:3">
      <c r="A97" s="9"/>
      <c r="C97" s="9"/>
    </row>
    <row r="98" spans="1:3">
      <c r="A98" s="9"/>
      <c r="C98" s="9"/>
    </row>
    <row r="99" spans="1:3">
      <c r="A99" s="9"/>
      <c r="C99" s="9"/>
    </row>
    <row r="100" spans="1:3">
      <c r="A100" s="9"/>
      <c r="C100" s="9"/>
    </row>
    <row r="101" spans="1:3">
      <c r="A101" s="9"/>
      <c r="C101" s="9"/>
    </row>
    <row r="102" spans="1:3">
      <c r="A102" s="9"/>
      <c r="C102" s="9"/>
    </row>
    <row r="103" spans="1:3">
      <c r="A103" s="9"/>
      <c r="C103" s="9"/>
    </row>
    <row r="104" spans="1:3">
      <c r="A104" s="9"/>
      <c r="C104" s="9"/>
    </row>
    <row r="105" spans="1:3">
      <c r="A105" s="9"/>
      <c r="C105" s="9"/>
    </row>
    <row r="106" spans="1:3">
      <c r="A106" s="9"/>
      <c r="C106" s="9"/>
    </row>
    <row r="107" spans="1:3">
      <c r="A107" s="9"/>
      <c r="C107" s="9"/>
    </row>
    <row r="108" spans="1:3">
      <c r="A108" s="9"/>
      <c r="C108" s="9"/>
    </row>
    <row r="109" spans="1:3">
      <c r="A109" s="9"/>
      <c r="C109" s="9"/>
    </row>
    <row r="110" spans="1:3">
      <c r="A110" s="9"/>
      <c r="C110" s="9"/>
    </row>
    <row r="111" spans="1:3">
      <c r="A111" s="9"/>
      <c r="C111" s="9"/>
    </row>
    <row r="112" spans="1:3">
      <c r="A112" s="218"/>
      <c r="C112" s="143"/>
    </row>
    <row r="113" spans="1:3">
      <c r="A113" s="218"/>
      <c r="C113" s="142"/>
    </row>
    <row r="114" spans="1:3">
      <c r="A114" s="218"/>
      <c r="C114" s="142"/>
    </row>
    <row r="115" spans="1:3">
      <c r="A115" s="218"/>
      <c r="C115" s="142"/>
    </row>
    <row r="116" spans="1:3">
      <c r="A116" s="218"/>
      <c r="C116" s="142"/>
    </row>
    <row r="117" spans="1:3">
      <c r="A117" s="218"/>
      <c r="C117" s="142"/>
    </row>
    <row r="118" spans="1:3">
      <c r="A118" s="218"/>
      <c r="C118" s="142"/>
    </row>
    <row r="119" spans="1:3">
      <c r="A119" s="218"/>
      <c r="C119" s="142"/>
    </row>
    <row r="120" spans="1:3">
      <c r="A120" s="218"/>
      <c r="C120" s="142"/>
    </row>
    <row r="121" spans="1:3">
      <c r="A121" s="218"/>
      <c r="C121" s="142"/>
    </row>
    <row r="122" spans="1:3">
      <c r="A122" s="218"/>
      <c r="C122" s="142"/>
    </row>
    <row r="123" spans="1:3">
      <c r="A123" s="218"/>
      <c r="C123" s="142"/>
    </row>
    <row r="124" spans="1:3">
      <c r="A124" s="218"/>
      <c r="C124" s="142"/>
    </row>
    <row r="125" spans="1:3">
      <c r="A125" s="218"/>
      <c r="C125" s="142"/>
    </row>
    <row r="126" spans="1:3">
      <c r="A126" s="218"/>
      <c r="C126" s="142"/>
    </row>
    <row r="127" spans="1:3">
      <c r="A127" s="218"/>
      <c r="C127" s="142"/>
    </row>
    <row r="128" spans="1:3">
      <c r="A128" s="218"/>
      <c r="C128" s="142"/>
    </row>
    <row r="129" spans="1:3">
      <c r="A129" s="218"/>
      <c r="C129" s="142"/>
    </row>
    <row r="130" spans="1:3">
      <c r="A130" s="218"/>
      <c r="C130" s="142"/>
    </row>
    <row r="131" spans="1:3">
      <c r="A131" s="218"/>
      <c r="C131" s="142"/>
    </row>
    <row r="132" spans="1:3">
      <c r="A132" s="218"/>
      <c r="C132" s="142"/>
    </row>
    <row r="133" spans="1:3">
      <c r="A133" s="218"/>
      <c r="C133" s="142"/>
    </row>
    <row r="134" spans="1:3">
      <c r="A134" s="218"/>
      <c r="C134" s="142"/>
    </row>
    <row r="135" spans="1:3">
      <c r="A135" s="218"/>
      <c r="C135" s="142"/>
    </row>
    <row r="136" spans="1:3">
      <c r="A136" s="218"/>
      <c r="C136" s="142"/>
    </row>
    <row r="137" spans="1:3">
      <c r="A137" s="218"/>
      <c r="C137" s="142"/>
    </row>
    <row r="138" spans="1:3">
      <c r="A138" s="218"/>
      <c r="C138" s="142"/>
    </row>
    <row r="139" spans="1:3">
      <c r="A139" s="218"/>
      <c r="C139" s="142"/>
    </row>
    <row r="140" spans="1:3">
      <c r="A140" s="218"/>
      <c r="C140" s="142"/>
    </row>
    <row r="141" spans="1:3">
      <c r="A141" s="218"/>
      <c r="C141" s="142"/>
    </row>
    <row r="142" spans="1:3">
      <c r="A142" s="218"/>
      <c r="C142" s="142"/>
    </row>
    <row r="143" spans="1:3">
      <c r="A143" s="218"/>
      <c r="C143" s="142"/>
    </row>
    <row r="144" spans="1:3">
      <c r="A144" s="218"/>
      <c r="C144" s="142"/>
    </row>
    <row r="145" spans="1:3">
      <c r="A145" s="218"/>
      <c r="C145" s="142"/>
    </row>
    <row r="146" spans="1:3">
      <c r="A146" s="218"/>
      <c r="C146" s="142"/>
    </row>
    <row r="147" spans="1:3">
      <c r="A147" s="218"/>
      <c r="C147" s="142"/>
    </row>
    <row r="148" spans="1:3">
      <c r="A148" s="218"/>
      <c r="C148" s="142"/>
    </row>
    <row r="149" spans="1:3">
      <c r="A149" s="218"/>
      <c r="C149" s="142"/>
    </row>
    <row r="150" spans="1:3">
      <c r="A150" s="218"/>
      <c r="C150" s="142"/>
    </row>
    <row r="151" spans="1:3">
      <c r="A151" s="218"/>
      <c r="C151" s="142"/>
    </row>
    <row r="152" spans="1:3">
      <c r="A152" s="218"/>
      <c r="C152" s="142"/>
    </row>
    <row r="153" spans="1:3">
      <c r="A153" s="218"/>
      <c r="C153" s="142"/>
    </row>
    <row r="154" spans="1:3">
      <c r="A154" s="218"/>
      <c r="C154" s="142"/>
    </row>
    <row r="155" spans="1:3">
      <c r="A155" s="218"/>
      <c r="C155" s="142"/>
    </row>
    <row r="156" spans="1:3">
      <c r="A156" s="218"/>
      <c r="C156" s="142"/>
    </row>
    <row r="157" spans="1:3">
      <c r="A157" s="218"/>
      <c r="C157" s="142"/>
    </row>
    <row r="158" spans="1:3">
      <c r="A158" s="218"/>
      <c r="C158" s="142"/>
    </row>
    <row r="159" spans="1:3">
      <c r="A159" s="218"/>
      <c r="C159" s="142"/>
    </row>
    <row r="160" spans="1:3">
      <c r="A160" s="218"/>
      <c r="C160" s="142"/>
    </row>
    <row r="161" spans="1:3">
      <c r="A161" s="218"/>
      <c r="C161" s="142"/>
    </row>
    <row r="162" spans="1:3">
      <c r="A162" s="218"/>
      <c r="C162" s="142"/>
    </row>
    <row r="163" spans="1:3">
      <c r="A163" s="218"/>
      <c r="C163" s="142"/>
    </row>
    <row r="164" spans="1:3">
      <c r="A164" s="218"/>
      <c r="C164" s="142"/>
    </row>
    <row r="165" spans="1:3">
      <c r="A165" s="218"/>
      <c r="C165" s="142"/>
    </row>
    <row r="166" spans="1:3">
      <c r="A166" s="218"/>
      <c r="C166" s="142"/>
    </row>
    <row r="167" spans="1:3">
      <c r="A167" s="218"/>
      <c r="C167" s="142"/>
    </row>
    <row r="168" spans="1:3">
      <c r="A168" s="218"/>
      <c r="C168" s="142"/>
    </row>
    <row r="169" spans="1:3">
      <c r="A169" s="218"/>
      <c r="C169" s="142"/>
    </row>
    <row r="170" spans="1:3">
      <c r="A170" s="218"/>
      <c r="C170" s="142"/>
    </row>
    <row r="171" spans="1:3">
      <c r="A171" s="218"/>
      <c r="C171" s="142"/>
    </row>
    <row r="172" spans="1:3">
      <c r="A172" s="218"/>
      <c r="C172" s="142"/>
    </row>
    <row r="173" spans="1:3">
      <c r="A173" s="218"/>
      <c r="C173" s="142"/>
    </row>
    <row r="174" spans="1:3">
      <c r="A174" s="218"/>
      <c r="C174" s="142"/>
    </row>
    <row r="175" spans="1:3">
      <c r="A175" s="218"/>
      <c r="C175" s="142"/>
    </row>
    <row r="176" spans="1:3">
      <c r="A176" s="218"/>
      <c r="C176" s="142"/>
    </row>
    <row r="177" spans="1:29">
      <c r="A177" s="218"/>
      <c r="C177" s="142"/>
    </row>
    <row r="178" spans="1:29">
      <c r="A178" s="218"/>
      <c r="C178" s="142"/>
    </row>
    <row r="179" spans="1:29">
      <c r="A179" s="218"/>
      <c r="C179" s="142"/>
    </row>
    <row r="180" spans="1:29">
      <c r="A180" s="218"/>
      <c r="C180" s="142"/>
    </row>
    <row r="181" spans="1:29">
      <c r="A181" s="218"/>
      <c r="C181" s="142"/>
    </row>
    <row r="182" spans="1:29">
      <c r="A182" s="218"/>
      <c r="C182" s="142"/>
    </row>
    <row r="183" spans="1:29">
      <c r="A183" s="218"/>
      <c r="C183" s="142"/>
    </row>
    <row r="184" spans="1:29">
      <c r="A184" s="218"/>
      <c r="C184" s="142"/>
    </row>
    <row r="185" spans="1:29">
      <c r="A185" s="218"/>
      <c r="C185" s="142"/>
    </row>
    <row r="186" spans="1:29">
      <c r="A186" s="218"/>
      <c r="C186" s="142"/>
    </row>
    <row r="187" spans="1:29">
      <c r="A187" s="218"/>
      <c r="C187" s="142"/>
    </row>
    <row r="188" spans="1:29">
      <c r="A188" s="218"/>
      <c r="C188" s="142"/>
      <c r="AC188" s="161" t="s">
        <v>198</v>
      </c>
    </row>
    <row r="189" spans="1:29">
      <c r="A189" s="218"/>
      <c r="C189" s="142"/>
      <c r="AC189" s="161" t="s">
        <v>194</v>
      </c>
    </row>
    <row r="190" spans="1:29">
      <c r="A190" s="218"/>
      <c r="C190" s="142"/>
      <c r="AC190" s="161" t="s">
        <v>201</v>
      </c>
    </row>
    <row r="191" spans="1:29">
      <c r="A191" s="218"/>
      <c r="C191" s="142"/>
      <c r="AC191" s="161" t="s">
        <v>196</v>
      </c>
    </row>
    <row r="192" spans="1:29" ht="99.75">
      <c r="A192" s="218"/>
      <c r="C192" s="142"/>
      <c r="AC192" s="31" t="s">
        <v>203</v>
      </c>
    </row>
    <row r="193" spans="1:29">
      <c r="A193" s="218"/>
      <c r="C193" s="142"/>
      <c r="AC193" s="161" t="s">
        <v>1321</v>
      </c>
    </row>
    <row r="194" spans="1:29">
      <c r="A194" s="218"/>
      <c r="C194" s="142"/>
      <c r="AC194" s="161" t="s">
        <v>199</v>
      </c>
    </row>
    <row r="195" spans="1:29">
      <c r="A195" s="218"/>
      <c r="C195" s="142"/>
      <c r="AC195" s="161" t="s">
        <v>204</v>
      </c>
    </row>
    <row r="196" spans="1:29">
      <c r="A196" s="218"/>
      <c r="C196" s="142"/>
      <c r="AC196" s="161" t="s">
        <v>195</v>
      </c>
    </row>
    <row r="197" spans="1:29">
      <c r="A197" s="218"/>
      <c r="C197" s="142"/>
      <c r="AC197" s="161" t="s">
        <v>200</v>
      </c>
    </row>
    <row r="198" spans="1:29">
      <c r="A198" s="218"/>
      <c r="C198" s="142"/>
    </row>
    <row r="199" spans="1:29">
      <c r="A199" s="218"/>
      <c r="C199" s="142"/>
    </row>
    <row r="200" spans="1:29">
      <c r="A200" s="218"/>
      <c r="C200" s="142"/>
    </row>
    <row r="201" spans="1:29">
      <c r="A201" s="218"/>
      <c r="C201" s="142"/>
    </row>
    <row r="202" spans="1:29">
      <c r="A202" s="218"/>
      <c r="C202" s="142"/>
    </row>
    <row r="203" spans="1:29">
      <c r="A203" s="218"/>
      <c r="C203" s="142"/>
    </row>
    <row r="204" spans="1:29">
      <c r="A204" s="218"/>
      <c r="C204" s="142"/>
    </row>
    <row r="205" spans="1:29">
      <c r="A205" s="218"/>
      <c r="C205" s="142"/>
    </row>
    <row r="206" spans="1:29">
      <c r="A206" s="218"/>
      <c r="C206" s="142"/>
    </row>
    <row r="207" spans="1:29">
      <c r="A207" s="218"/>
      <c r="C207" s="142"/>
    </row>
    <row r="208" spans="1:29">
      <c r="A208" s="218"/>
      <c r="C208" s="142"/>
    </row>
    <row r="209" spans="1:3">
      <c r="A209" s="218"/>
      <c r="C209" s="142"/>
    </row>
    <row r="210" spans="1:3">
      <c r="A210" s="218"/>
      <c r="C210" s="142"/>
    </row>
    <row r="211" spans="1:3">
      <c r="A211" s="218"/>
      <c r="C211" s="142"/>
    </row>
    <row r="212" spans="1:3">
      <c r="A212" s="218"/>
      <c r="C212" s="142"/>
    </row>
    <row r="213" spans="1:3">
      <c r="A213" s="218"/>
      <c r="C213" s="142"/>
    </row>
    <row r="214" spans="1:3">
      <c r="A214" s="218"/>
      <c r="C214" s="142"/>
    </row>
    <row r="215" spans="1:3">
      <c r="A215" s="218"/>
      <c r="C215" s="142"/>
    </row>
    <row r="216" spans="1:3">
      <c r="A216" s="218"/>
      <c r="C216" s="142"/>
    </row>
    <row r="217" spans="1:3">
      <c r="A217" s="218"/>
      <c r="C217" s="142"/>
    </row>
    <row r="218" spans="1:3">
      <c r="A218" s="218"/>
      <c r="C218" s="142"/>
    </row>
    <row r="219" spans="1:3">
      <c r="A219" s="218"/>
      <c r="C219" s="142"/>
    </row>
    <row r="220" spans="1:3">
      <c r="A220" s="218"/>
      <c r="C220" s="142"/>
    </row>
    <row r="221" spans="1:3">
      <c r="A221" s="218"/>
      <c r="C221" s="142"/>
    </row>
    <row r="222" spans="1:3">
      <c r="A222" s="218"/>
      <c r="C222" s="142"/>
    </row>
    <row r="223" spans="1:3">
      <c r="A223" s="218"/>
      <c r="C223" s="142"/>
    </row>
    <row r="224" spans="1:3">
      <c r="A224" s="218"/>
      <c r="C224" s="142"/>
    </row>
    <row r="225" spans="1:3">
      <c r="A225" s="218"/>
      <c r="C225" s="142"/>
    </row>
    <row r="226" spans="1:3">
      <c r="A226" s="218"/>
      <c r="C226" s="142"/>
    </row>
    <row r="227" spans="1:3">
      <c r="A227" s="218"/>
      <c r="C227" s="142"/>
    </row>
    <row r="228" spans="1:3">
      <c r="A228" s="218"/>
      <c r="C228" s="142"/>
    </row>
    <row r="229" spans="1:3">
      <c r="A229" s="218"/>
      <c r="C229" s="142"/>
    </row>
    <row r="230" spans="1:3">
      <c r="A230" s="218"/>
      <c r="C230" s="142"/>
    </row>
    <row r="231" spans="1:3">
      <c r="A231" s="218"/>
      <c r="C231" s="142"/>
    </row>
    <row r="232" spans="1:3">
      <c r="A232" s="218"/>
      <c r="C232" s="142"/>
    </row>
    <row r="233" spans="1:3">
      <c r="A233" s="218"/>
      <c r="C233" s="142"/>
    </row>
    <row r="234" spans="1:3">
      <c r="A234" s="218"/>
      <c r="C234" s="142"/>
    </row>
    <row r="235" spans="1:3">
      <c r="A235" s="218"/>
      <c r="C235" s="142"/>
    </row>
    <row r="236" spans="1:3">
      <c r="A236" s="218"/>
      <c r="C236" s="142"/>
    </row>
    <row r="237" spans="1:3">
      <c r="A237" s="218"/>
      <c r="C237" s="142"/>
    </row>
    <row r="238" spans="1:3">
      <c r="A238" s="218"/>
      <c r="C238" s="142"/>
    </row>
    <row r="239" spans="1:3">
      <c r="A239" s="218"/>
      <c r="C239" s="142"/>
    </row>
    <row r="240" spans="1:3">
      <c r="A240" s="218"/>
      <c r="C240" s="142"/>
    </row>
    <row r="241" spans="1:3">
      <c r="A241" s="218"/>
      <c r="C241" s="142"/>
    </row>
    <row r="242" spans="1:3">
      <c r="A242" s="218"/>
      <c r="C242" s="142"/>
    </row>
    <row r="243" spans="1:3">
      <c r="A243" s="218"/>
      <c r="C243" s="142"/>
    </row>
    <row r="244" spans="1:3">
      <c r="A244" s="218"/>
      <c r="C244" s="142"/>
    </row>
    <row r="245" spans="1:3">
      <c r="A245" s="218"/>
      <c r="C245" s="142"/>
    </row>
    <row r="246" spans="1:3">
      <c r="A246" s="218"/>
      <c r="C246" s="142"/>
    </row>
    <row r="247" spans="1:3">
      <c r="A247" s="218"/>
      <c r="C247" s="142"/>
    </row>
    <row r="248" spans="1:3">
      <c r="A248" s="218"/>
      <c r="C248" s="142"/>
    </row>
    <row r="249" spans="1:3">
      <c r="A249" s="218"/>
      <c r="C249" s="142"/>
    </row>
    <row r="250" spans="1:3">
      <c r="A250" s="218"/>
      <c r="C250" s="142"/>
    </row>
    <row r="251" spans="1:3">
      <c r="A251" s="218"/>
      <c r="C251" s="142"/>
    </row>
    <row r="252" spans="1:3">
      <c r="A252" s="218"/>
      <c r="C252" s="142"/>
    </row>
    <row r="253" spans="1:3">
      <c r="A253" s="218"/>
      <c r="C253" s="142"/>
    </row>
    <row r="254" spans="1:3">
      <c r="A254" s="218"/>
      <c r="C254" s="142"/>
    </row>
    <row r="255" spans="1:3">
      <c r="A255" s="218"/>
      <c r="C255" s="142"/>
    </row>
    <row r="256" spans="1:3">
      <c r="A256" s="218"/>
      <c r="C256" s="142"/>
    </row>
    <row r="257" spans="1:3">
      <c r="A257" s="218"/>
      <c r="C257" s="142"/>
    </row>
    <row r="258" spans="1:3">
      <c r="A258" s="218"/>
      <c r="C258" s="142"/>
    </row>
    <row r="259" spans="1:3">
      <c r="A259" s="218"/>
      <c r="C259" s="142"/>
    </row>
    <row r="260" spans="1:3">
      <c r="A260" s="218"/>
      <c r="C260" s="142"/>
    </row>
    <row r="261" spans="1:3">
      <c r="A261" s="218"/>
      <c r="C261" s="142"/>
    </row>
    <row r="262" spans="1:3">
      <c r="A262" s="218"/>
      <c r="C262" s="142"/>
    </row>
    <row r="263" spans="1:3">
      <c r="A263" s="218"/>
      <c r="C263" s="142"/>
    </row>
    <row r="264" spans="1:3">
      <c r="A264" s="218"/>
      <c r="C264" s="142"/>
    </row>
    <row r="265" spans="1:3">
      <c r="A265" s="218"/>
      <c r="C265" s="142"/>
    </row>
    <row r="266" spans="1:3">
      <c r="A266" s="218"/>
      <c r="C266" s="142"/>
    </row>
    <row r="267" spans="1:3">
      <c r="A267" s="218"/>
      <c r="C267" s="142"/>
    </row>
    <row r="268" spans="1:3">
      <c r="A268" s="218"/>
      <c r="C268" s="142"/>
    </row>
    <row r="269" spans="1:3">
      <c r="A269" s="218"/>
      <c r="C269" s="142"/>
    </row>
    <row r="270" spans="1:3">
      <c r="A270" s="218"/>
      <c r="C270" s="142"/>
    </row>
    <row r="271" spans="1:3">
      <c r="A271" s="218"/>
      <c r="C271" s="142"/>
    </row>
    <row r="272" spans="1:3">
      <c r="A272" s="218"/>
      <c r="C272" s="142"/>
    </row>
    <row r="273" spans="1:3">
      <c r="A273" s="218"/>
      <c r="C273" s="142"/>
    </row>
    <row r="274" spans="1:3">
      <c r="A274" s="218"/>
      <c r="C274" s="142"/>
    </row>
    <row r="275" spans="1:3">
      <c r="A275" s="218"/>
      <c r="C275" s="142"/>
    </row>
    <row r="276" spans="1:3">
      <c r="A276" s="218"/>
      <c r="C276" s="142"/>
    </row>
    <row r="277" spans="1:3">
      <c r="A277" s="218"/>
      <c r="C277" s="142"/>
    </row>
    <row r="278" spans="1:3">
      <c r="A278" s="218"/>
      <c r="C278" s="142"/>
    </row>
    <row r="279" spans="1:3">
      <c r="A279" s="218"/>
      <c r="C279" s="142"/>
    </row>
    <row r="280" spans="1:3">
      <c r="A280" s="218"/>
      <c r="C280" s="142"/>
    </row>
    <row r="281" spans="1:3">
      <c r="A281" s="218"/>
      <c r="C281" s="142"/>
    </row>
    <row r="282" spans="1:3">
      <c r="A282" s="218"/>
      <c r="C282" s="142"/>
    </row>
    <row r="283" spans="1:3">
      <c r="A283" s="218"/>
      <c r="C283" s="142"/>
    </row>
    <row r="284" spans="1:3">
      <c r="A284" s="218"/>
      <c r="C284" s="142"/>
    </row>
    <row r="285" spans="1:3">
      <c r="A285" s="218"/>
      <c r="C285" s="142"/>
    </row>
    <row r="286" spans="1:3">
      <c r="A286" s="218"/>
      <c r="C286" s="142"/>
    </row>
    <row r="287" spans="1:3">
      <c r="A287" s="218"/>
      <c r="C287" s="142"/>
    </row>
    <row r="288" spans="1:3">
      <c r="A288" s="218"/>
      <c r="C288" s="142"/>
    </row>
    <row r="289" spans="1:3">
      <c r="A289" s="218"/>
      <c r="C289" s="142"/>
    </row>
    <row r="290" spans="1:3">
      <c r="A290" s="218"/>
      <c r="C290" s="142"/>
    </row>
    <row r="291" spans="1:3">
      <c r="A291" s="218"/>
      <c r="C291" s="142"/>
    </row>
    <row r="292" spans="1:3">
      <c r="A292" s="218"/>
      <c r="C292" s="142"/>
    </row>
    <row r="293" spans="1:3">
      <c r="A293" s="218"/>
      <c r="C293" s="142"/>
    </row>
    <row r="294" spans="1:3">
      <c r="A294" s="218"/>
      <c r="C294" s="142"/>
    </row>
    <row r="295" spans="1:3">
      <c r="A295" s="218"/>
      <c r="C295" s="142"/>
    </row>
    <row r="296" spans="1:3">
      <c r="A296" s="218"/>
      <c r="C296" s="142"/>
    </row>
    <row r="297" spans="1:3">
      <c r="A297" s="218"/>
      <c r="C297" s="142"/>
    </row>
    <row r="298" spans="1:3">
      <c r="A298" s="218"/>
      <c r="C298" s="142"/>
    </row>
    <row r="299" spans="1:3">
      <c r="A299" s="218"/>
      <c r="C299" s="142"/>
    </row>
    <row r="300" spans="1:3">
      <c r="A300" s="218"/>
      <c r="C300" s="142"/>
    </row>
    <row r="301" spans="1:3">
      <c r="A301" s="218"/>
      <c r="C301" s="142"/>
    </row>
    <row r="302" spans="1:3">
      <c r="A302" s="218"/>
      <c r="C302" s="142"/>
    </row>
    <row r="303" spans="1:3">
      <c r="A303" s="218"/>
      <c r="C303" s="142"/>
    </row>
    <row r="304" spans="1:3">
      <c r="A304" s="218"/>
      <c r="C304" s="142"/>
    </row>
    <row r="305" spans="1:3">
      <c r="A305" s="218"/>
      <c r="C305" s="142"/>
    </row>
    <row r="306" spans="1:3">
      <c r="A306" s="218"/>
      <c r="C306" s="142"/>
    </row>
    <row r="307" spans="1:3">
      <c r="A307" s="218"/>
      <c r="C307" s="142"/>
    </row>
    <row r="308" spans="1:3">
      <c r="A308" s="218"/>
      <c r="C308" s="142"/>
    </row>
    <row r="309" spans="1:3">
      <c r="A309" s="218"/>
      <c r="C309" s="142"/>
    </row>
    <row r="310" spans="1:3">
      <c r="A310" s="218"/>
      <c r="C310" s="142"/>
    </row>
    <row r="311" spans="1:3">
      <c r="A311" s="218"/>
      <c r="C311" s="142"/>
    </row>
    <row r="312" spans="1:3">
      <c r="A312" s="218"/>
      <c r="C312" s="142"/>
    </row>
    <row r="313" spans="1:3">
      <c r="A313" s="218"/>
      <c r="C313" s="142"/>
    </row>
    <row r="314" spans="1:3">
      <c r="A314" s="218"/>
      <c r="C314" s="142"/>
    </row>
    <row r="315" spans="1:3">
      <c r="A315" s="218"/>
      <c r="C315" s="142"/>
    </row>
    <row r="316" spans="1:3">
      <c r="A316" s="218"/>
      <c r="C316" s="142"/>
    </row>
    <row r="317" spans="1:3">
      <c r="A317" s="218"/>
      <c r="C317" s="142"/>
    </row>
    <row r="318" spans="1:3">
      <c r="A318" s="218"/>
      <c r="C318" s="142"/>
    </row>
    <row r="319" spans="1:3">
      <c r="A319" s="218"/>
      <c r="C319" s="142"/>
    </row>
    <row r="320" spans="1:3">
      <c r="A320" s="218"/>
      <c r="C320" s="142"/>
    </row>
    <row r="321" spans="1:3">
      <c r="A321" s="218"/>
      <c r="C321" s="142"/>
    </row>
    <row r="322" spans="1:3">
      <c r="A322" s="218"/>
      <c r="C322" s="142"/>
    </row>
    <row r="323" spans="1:3">
      <c r="A323" s="218"/>
      <c r="C323" s="142"/>
    </row>
    <row r="324" spans="1:3">
      <c r="A324" s="218"/>
      <c r="C324" s="142"/>
    </row>
    <row r="325" spans="1:3">
      <c r="A325" s="218"/>
      <c r="C325" s="142"/>
    </row>
    <row r="326" spans="1:3">
      <c r="A326" s="218"/>
      <c r="C326" s="142"/>
    </row>
    <row r="327" spans="1:3">
      <c r="A327" s="218"/>
      <c r="C327" s="142"/>
    </row>
    <row r="328" spans="1:3">
      <c r="A328" s="218"/>
      <c r="C328" s="142"/>
    </row>
    <row r="329" spans="1:3">
      <c r="A329" s="218"/>
      <c r="C329" s="142"/>
    </row>
    <row r="330" spans="1:3">
      <c r="A330" s="218"/>
      <c r="C330" s="142"/>
    </row>
    <row r="331" spans="1:3">
      <c r="A331" s="218"/>
      <c r="C331" s="142"/>
    </row>
    <row r="332" spans="1:3">
      <c r="A332" s="218"/>
      <c r="C332" s="142"/>
    </row>
    <row r="333" spans="1:3">
      <c r="A333" s="218"/>
      <c r="C333" s="142"/>
    </row>
    <row r="334" spans="1:3">
      <c r="A334" s="218"/>
      <c r="C334" s="142"/>
    </row>
    <row r="335" spans="1:3">
      <c r="A335" s="218"/>
      <c r="C335" s="142"/>
    </row>
    <row r="336" spans="1:3">
      <c r="A336" s="218"/>
      <c r="C336" s="142"/>
    </row>
    <row r="337" spans="1:3">
      <c r="A337" s="218"/>
      <c r="C337" s="142"/>
    </row>
  </sheetData>
  <mergeCells count="6">
    <mergeCell ref="A11:L11"/>
    <mergeCell ref="A10:L10"/>
    <mergeCell ref="E4:H4"/>
    <mergeCell ref="A6:L6"/>
    <mergeCell ref="A8:L8"/>
    <mergeCell ref="A9:L9"/>
  </mergeCells>
  <conditionalFormatting sqref="A6 B12:B287 D12:L287 C12:C337 A9:A337">
    <cfRule type="expression" dxfId="10" priority="7" stopIfTrue="1">
      <formula>ISNUMBER(SEARCH("Closed",$K6))</formula>
    </cfRule>
    <cfRule type="expression" dxfId="9" priority="8" stopIfTrue="1">
      <formula>IF($C6="Minor", TRUE, FALSE)</formula>
    </cfRule>
    <cfRule type="expression" dxfId="8" priority="9" stopIfTrue="1">
      <formula>IF(OR($C6="Major",$C6="Pre-Condition"), TRUE, FALSE)</formula>
    </cfRule>
  </conditionalFormatting>
  <dataValidations count="2">
    <dataValidation type="list" allowBlank="1" showInputMessage="1" showErrorMessage="1" sqref="A12:A124" xr:uid="{00000000-0002-0000-0200-000000000000}">
      <formula1>$AC$188:$AC$197</formula1>
    </dataValidation>
    <dataValidation type="list" allowBlank="1" showInputMessage="1" showErrorMessage="1" sqref="A125:A337 C12:C337" xr:uid="{00000000-0002-0000-0200-000001000000}">
      <formula1>$O$1:$O$3</formula1>
    </dataValidation>
  </dataValidations>
  <pageMargins left="0.74803149606299213" right="0.74803149606299213" top="0.98425196850393704" bottom="0.98425196850393704" header="0.51181102362204722" footer="0.51181102362204722"/>
  <pageSetup paperSize="9" scale="76" orientation="landscape" horizontalDpi="4294967294"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9"/>
  <sheetViews>
    <sheetView view="pageBreakPreview" zoomScaleNormal="75" zoomScaleSheetLayoutView="100" workbookViewId="0"/>
  </sheetViews>
  <sheetFormatPr defaultColWidth="9" defaultRowHeight="14.25"/>
  <cols>
    <col min="1" max="1" width="7" style="105" customWidth="1"/>
    <col min="2" max="2" width="78.85546875" style="8" customWidth="1"/>
    <col min="3" max="3" width="3" style="69" customWidth="1"/>
    <col min="4" max="4" width="19" style="7" customWidth="1"/>
    <col min="5" max="16384" width="9" style="1"/>
  </cols>
  <sheetData>
    <row r="1" spans="1:4">
      <c r="A1" s="62">
        <v>3</v>
      </c>
      <c r="B1" s="63" t="s">
        <v>1265</v>
      </c>
      <c r="C1" s="206"/>
      <c r="D1" s="13"/>
    </row>
    <row r="2" spans="1:4">
      <c r="A2" s="113">
        <v>3.1</v>
      </c>
      <c r="B2" s="64" t="s">
        <v>205</v>
      </c>
      <c r="C2" s="206"/>
      <c r="D2" s="13"/>
    </row>
    <row r="3" spans="1:4">
      <c r="B3" s="75" t="s">
        <v>206</v>
      </c>
      <c r="C3" s="206"/>
      <c r="D3" s="13"/>
    </row>
    <row r="4" spans="1:4">
      <c r="B4" s="39" t="s">
        <v>1241</v>
      </c>
    </row>
    <row r="5" spans="1:4" s="159" customFormat="1">
      <c r="A5" s="105"/>
      <c r="B5" s="75" t="s">
        <v>1480</v>
      </c>
      <c r="C5" s="69"/>
      <c r="D5" s="7"/>
    </row>
    <row r="6" spans="1:4" s="159" customFormat="1">
      <c r="A6" s="105"/>
      <c r="B6" s="39" t="s">
        <v>1242</v>
      </c>
      <c r="C6" s="69"/>
      <c r="D6" s="7"/>
    </row>
    <row r="7" spans="1:4" s="159" customFormat="1">
      <c r="A7" s="105"/>
      <c r="B7" s="39" t="s">
        <v>1243</v>
      </c>
      <c r="C7" s="69"/>
      <c r="D7" s="7"/>
    </row>
    <row r="8" spans="1:4" s="159" customFormat="1">
      <c r="A8" s="105"/>
      <c r="B8" s="39" t="s">
        <v>1246</v>
      </c>
      <c r="C8" s="69"/>
      <c r="D8" s="7"/>
    </row>
    <row r="9" spans="1:4" s="159" customFormat="1">
      <c r="A9" s="105"/>
      <c r="B9" s="39" t="s">
        <v>1248</v>
      </c>
      <c r="C9" s="69"/>
      <c r="D9" s="7"/>
    </row>
    <row r="10" spans="1:4" s="159" customFormat="1">
      <c r="A10" s="105"/>
      <c r="B10" s="39" t="s">
        <v>1244</v>
      </c>
      <c r="C10" s="69"/>
      <c r="D10" s="7"/>
    </row>
    <row r="11" spans="1:4" s="159" customFormat="1">
      <c r="A11" s="105"/>
      <c r="B11" s="39" t="s">
        <v>1245</v>
      </c>
      <c r="C11" s="69"/>
      <c r="D11" s="7"/>
    </row>
    <row r="12" spans="1:4" s="159" customFormat="1">
      <c r="A12" s="105"/>
      <c r="B12" s="109"/>
      <c r="C12" s="69"/>
      <c r="D12" s="7"/>
    </row>
    <row r="13" spans="1:4">
      <c r="B13" s="75" t="s">
        <v>215</v>
      </c>
      <c r="C13" s="206"/>
      <c r="D13" s="13"/>
    </row>
    <row r="14" spans="1:4" ht="31.5" customHeight="1">
      <c r="B14" s="39" t="s">
        <v>1247</v>
      </c>
    </row>
    <row r="15" spans="1:4" s="161" customFormat="1" ht="15" customHeight="1">
      <c r="A15" s="105"/>
      <c r="B15" s="109"/>
      <c r="C15" s="69"/>
      <c r="D15" s="7"/>
    </row>
    <row r="16" spans="1:4" s="159" customFormat="1">
      <c r="A16" s="105"/>
      <c r="B16" s="75" t="s">
        <v>216</v>
      </c>
      <c r="C16" s="69"/>
      <c r="D16" s="7"/>
    </row>
    <row r="17" spans="1:4" s="161" customFormat="1" ht="42.75">
      <c r="A17" s="105"/>
      <c r="B17" s="39" t="s">
        <v>1322</v>
      </c>
      <c r="C17" s="69"/>
      <c r="D17" s="7"/>
    </row>
    <row r="18" spans="1:4" s="161" customFormat="1">
      <c r="A18" s="105"/>
      <c r="B18" s="109"/>
      <c r="C18" s="69"/>
      <c r="D18" s="7"/>
    </row>
    <row r="19" spans="1:4">
      <c r="B19" s="39"/>
    </row>
    <row r="20" spans="1:4">
      <c r="A20" s="113">
        <v>3.2</v>
      </c>
      <c r="B20" s="61" t="s">
        <v>219</v>
      </c>
      <c r="C20" s="206"/>
      <c r="D20" s="13"/>
    </row>
    <row r="21" spans="1:4">
      <c r="B21" s="39" t="s">
        <v>220</v>
      </c>
    </row>
    <row r="22" spans="1:4" ht="42.75">
      <c r="B22" s="39" t="s">
        <v>1323</v>
      </c>
    </row>
    <row r="23" spans="1:4">
      <c r="B23" s="39" t="s">
        <v>225</v>
      </c>
    </row>
    <row r="24" spans="1:4">
      <c r="B24" s="39"/>
    </row>
    <row r="25" spans="1:4">
      <c r="A25" s="106" t="s">
        <v>226</v>
      </c>
      <c r="B25" s="75" t="s">
        <v>227</v>
      </c>
      <c r="C25" s="206"/>
      <c r="D25" s="13"/>
    </row>
    <row r="26" spans="1:4">
      <c r="A26" s="106"/>
      <c r="B26" s="39" t="s">
        <v>632</v>
      </c>
      <c r="C26" s="206"/>
      <c r="D26" s="13"/>
    </row>
    <row r="27" spans="1:4">
      <c r="B27" s="39"/>
    </row>
    <row r="28" spans="1:4">
      <c r="A28" s="113">
        <v>3.3</v>
      </c>
      <c r="B28" s="61" t="s">
        <v>228</v>
      </c>
      <c r="C28" s="206"/>
      <c r="D28" s="202"/>
    </row>
    <row r="29" spans="1:4" ht="28.5">
      <c r="B29" s="39" t="s">
        <v>229</v>
      </c>
      <c r="D29" s="201"/>
    </row>
    <row r="30" spans="1:4">
      <c r="B30" s="359" t="s">
        <v>1481</v>
      </c>
      <c r="D30" s="201"/>
    </row>
    <row r="31" spans="1:4">
      <c r="B31" s="109"/>
      <c r="D31" s="201"/>
    </row>
    <row r="32" spans="1:4" ht="28.5">
      <c r="B32" s="39" t="s">
        <v>230</v>
      </c>
      <c r="D32" s="201"/>
    </row>
    <row r="33" spans="1:4">
      <c r="B33" s="39"/>
      <c r="D33" s="201"/>
    </row>
    <row r="34" spans="1:4" s="11" customFormat="1">
      <c r="A34" s="113">
        <v>3.4</v>
      </c>
      <c r="B34" s="61" t="s">
        <v>231</v>
      </c>
      <c r="C34" s="206"/>
      <c r="D34" s="202"/>
    </row>
    <row r="35" spans="1:4" s="11" customFormat="1">
      <c r="A35" s="105"/>
      <c r="B35" s="39" t="s">
        <v>232</v>
      </c>
      <c r="C35" s="69"/>
      <c r="D35" s="201"/>
    </row>
    <row r="36" spans="1:4">
      <c r="B36" s="39"/>
    </row>
    <row r="37" spans="1:4">
      <c r="A37" s="113">
        <v>3.5</v>
      </c>
      <c r="B37" s="61" t="s">
        <v>233</v>
      </c>
      <c r="C37" s="206"/>
      <c r="D37" s="13"/>
    </row>
    <row r="38" spans="1:4" ht="99" customHeight="1">
      <c r="B38" s="137" t="s">
        <v>1482</v>
      </c>
      <c r="C38" s="83"/>
      <c r="D38" s="15"/>
    </row>
    <row r="39" spans="1:4">
      <c r="B39" s="110"/>
      <c r="C39" s="134"/>
      <c r="D39" s="16"/>
    </row>
    <row r="40" spans="1:4">
      <c r="A40" s="113">
        <v>3.6</v>
      </c>
      <c r="B40" s="61" t="s">
        <v>235</v>
      </c>
      <c r="C40" s="206"/>
      <c r="D40" s="13"/>
    </row>
    <row r="41" spans="1:4" s="157" customFormat="1" ht="28.5">
      <c r="A41" s="105"/>
      <c r="B41" s="201" t="s">
        <v>1324</v>
      </c>
      <c r="C41" s="85"/>
      <c r="D41" s="17"/>
    </row>
    <row r="42" spans="1:4" ht="42.75">
      <c r="B42" s="39" t="s">
        <v>1325</v>
      </c>
      <c r="C42" s="85"/>
      <c r="D42" s="17"/>
    </row>
    <row r="43" spans="1:4" ht="28.5">
      <c r="B43" s="39" t="s">
        <v>1249</v>
      </c>
    </row>
    <row r="44" spans="1:4">
      <c r="B44" s="39"/>
    </row>
    <row r="45" spans="1:4" s="11" customFormat="1">
      <c r="A45" s="113">
        <v>3.7</v>
      </c>
      <c r="B45" s="61" t="s">
        <v>239</v>
      </c>
      <c r="C45" s="206"/>
      <c r="D45" s="202"/>
    </row>
    <row r="46" spans="1:4" s="19" customFormat="1" ht="42.75">
      <c r="A46" s="107"/>
      <c r="B46" s="39" t="s">
        <v>1331</v>
      </c>
      <c r="C46" s="85"/>
      <c r="D46" s="17"/>
    </row>
    <row r="47" spans="1:4">
      <c r="B47" s="39"/>
    </row>
    <row r="48" spans="1:4">
      <c r="A48" s="106" t="s">
        <v>241</v>
      </c>
      <c r="B48" s="75" t="s">
        <v>242</v>
      </c>
      <c r="C48" s="206"/>
      <c r="D48" s="13"/>
    </row>
    <row r="49" spans="1:4">
      <c r="B49" s="39" t="s">
        <v>643</v>
      </c>
      <c r="C49" s="85"/>
      <c r="D49" s="17"/>
    </row>
    <row r="50" spans="1:4">
      <c r="B50" s="39"/>
    </row>
    <row r="51" spans="1:4">
      <c r="A51" s="113">
        <v>3.8</v>
      </c>
      <c r="B51" s="61" t="s">
        <v>243</v>
      </c>
      <c r="C51" s="206"/>
      <c r="D51" s="202"/>
    </row>
    <row r="52" spans="1:4">
      <c r="A52" s="106" t="s">
        <v>244</v>
      </c>
      <c r="B52" s="75" t="s">
        <v>245</v>
      </c>
      <c r="C52" s="206"/>
      <c r="D52" s="202"/>
    </row>
    <row r="53" spans="1:4">
      <c r="B53" s="39" t="s">
        <v>1250</v>
      </c>
      <c r="C53" s="85"/>
      <c r="D53" s="203"/>
    </row>
    <row r="54" spans="1:4">
      <c r="B54" s="39" t="s">
        <v>1251</v>
      </c>
      <c r="C54" s="85"/>
      <c r="D54" s="203"/>
    </row>
    <row r="55" spans="1:4">
      <c r="B55" s="39" t="s">
        <v>1252</v>
      </c>
      <c r="C55" s="85"/>
      <c r="D55" s="203"/>
    </row>
    <row r="56" spans="1:4">
      <c r="B56" s="39" t="s">
        <v>1319</v>
      </c>
      <c r="C56" s="85"/>
      <c r="D56" s="203"/>
    </row>
    <row r="57" spans="1:4">
      <c r="B57" s="39" t="s">
        <v>249</v>
      </c>
      <c r="D57" s="201"/>
    </row>
    <row r="58" spans="1:4" s="161" customFormat="1">
      <c r="A58" s="256" t="s">
        <v>1332</v>
      </c>
      <c r="B58" s="246" t="s">
        <v>1333</v>
      </c>
      <c r="C58" s="69"/>
      <c r="D58" s="201"/>
    </row>
    <row r="59" spans="1:4">
      <c r="B59" s="39" t="s">
        <v>643</v>
      </c>
      <c r="D59" s="201"/>
    </row>
    <row r="60" spans="1:4">
      <c r="A60" s="113">
        <v>3.9</v>
      </c>
      <c r="B60" s="61" t="s">
        <v>250</v>
      </c>
      <c r="C60" s="206"/>
      <c r="D60" s="13"/>
    </row>
    <row r="61" spans="1:4" ht="128.25" customHeight="1">
      <c r="A61" s="107"/>
      <c r="B61" s="39" t="s">
        <v>1334</v>
      </c>
      <c r="C61" s="85"/>
      <c r="D61" s="17"/>
    </row>
    <row r="62" spans="1:4">
      <c r="B62" s="39"/>
    </row>
    <row r="63" spans="1:4" ht="85.5">
      <c r="B63" s="39" t="s">
        <v>251</v>
      </c>
    </row>
    <row r="64" spans="1:4">
      <c r="B64" s="39"/>
    </row>
    <row r="65" spans="1:4">
      <c r="A65" s="108">
        <v>3.1</v>
      </c>
      <c r="B65" s="61" t="s">
        <v>252</v>
      </c>
      <c r="C65" s="206"/>
      <c r="D65" s="13"/>
    </row>
    <row r="66" spans="1:4" ht="28.5">
      <c r="A66" s="106"/>
      <c r="B66" s="39" t="s">
        <v>253</v>
      </c>
    </row>
    <row r="67" spans="1:4">
      <c r="A67" s="106" t="s">
        <v>254</v>
      </c>
      <c r="B67" s="75" t="s">
        <v>255</v>
      </c>
      <c r="C67" s="206"/>
      <c r="D67" s="13"/>
    </row>
    <row r="68" spans="1:4" ht="28.5">
      <c r="A68" s="107" t="s">
        <v>256</v>
      </c>
      <c r="B68" s="39"/>
    </row>
    <row r="69" spans="1:4" ht="28.5">
      <c r="A69" s="107" t="s">
        <v>257</v>
      </c>
      <c r="B69" s="39"/>
    </row>
    <row r="70" spans="1:4" ht="57">
      <c r="A70" s="107" t="s">
        <v>258</v>
      </c>
      <c r="B70" s="39"/>
    </row>
    <row r="71" spans="1:4">
      <c r="A71" s="107" t="s">
        <v>259</v>
      </c>
      <c r="B71" s="39"/>
    </row>
    <row r="72" spans="1:4">
      <c r="B72" s="39"/>
    </row>
    <row r="73" spans="1:4">
      <c r="A73" s="107"/>
      <c r="B73" s="39"/>
    </row>
    <row r="74" spans="1:4">
      <c r="A74" s="107"/>
      <c r="B74" s="39"/>
    </row>
    <row r="75" spans="1:4">
      <c r="B75" s="39"/>
    </row>
    <row r="76" spans="1:4">
      <c r="A76" s="138">
        <v>3.11</v>
      </c>
      <c r="B76" s="61" t="s">
        <v>260</v>
      </c>
      <c r="C76" s="206"/>
      <c r="D76" s="13"/>
    </row>
    <row r="77" spans="1:4" ht="128.25">
      <c r="B77" s="39" t="s">
        <v>261</v>
      </c>
    </row>
    <row r="78" spans="1:4" ht="28.5">
      <c r="B78" s="39" t="s">
        <v>262</v>
      </c>
    </row>
    <row r="79" spans="1:4">
      <c r="A79" s="111"/>
      <c r="B79" s="112"/>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zoomScaleNormal="100" zoomScaleSheetLayoutView="100" workbookViewId="0"/>
  </sheetViews>
  <sheetFormatPr defaultColWidth="9.140625" defaultRowHeight="14.25"/>
  <cols>
    <col min="1" max="1" width="6.85546875" style="106" customWidth="1"/>
    <col min="2" max="2" width="79.140625" style="21" customWidth="1"/>
    <col min="3" max="3" width="2.28515625" style="21" customWidth="1"/>
    <col min="4" max="16384" width="9.140625" style="343"/>
  </cols>
  <sheetData>
    <row r="1" spans="1:3" ht="28.5">
      <c r="A1" s="62">
        <v>5</v>
      </c>
      <c r="B1" s="95" t="s">
        <v>1483</v>
      </c>
      <c r="C1" s="13"/>
    </row>
    <row r="2" spans="1:3" ht="28.5">
      <c r="A2" s="113">
        <v>5.3</v>
      </c>
      <c r="B2" s="61" t="s">
        <v>1484</v>
      </c>
      <c r="C2" s="13"/>
    </row>
    <row r="3" spans="1:3">
      <c r="A3" s="360" t="s">
        <v>267</v>
      </c>
      <c r="B3" s="361" t="s">
        <v>269</v>
      </c>
      <c r="C3" s="7"/>
    </row>
    <row r="4" spans="1:3" ht="28.5">
      <c r="B4" s="137" t="s">
        <v>1234</v>
      </c>
      <c r="C4" s="7"/>
    </row>
    <row r="5" spans="1:3" ht="28.5">
      <c r="B5" s="39" t="s">
        <v>1235</v>
      </c>
      <c r="C5" s="7"/>
    </row>
    <row r="6" spans="1:3" ht="28.5">
      <c r="B6" s="39" t="s">
        <v>1236</v>
      </c>
      <c r="C6" s="7"/>
    </row>
    <row r="7" spans="1:3">
      <c r="B7" s="359"/>
      <c r="C7" s="7"/>
    </row>
    <row r="8" spans="1:3">
      <c r="A8" s="360" t="s">
        <v>268</v>
      </c>
      <c r="B8" s="361" t="s">
        <v>270</v>
      </c>
      <c r="C8" s="13"/>
    </row>
    <row r="9" spans="1:3">
      <c r="B9" s="39" t="s">
        <v>1237</v>
      </c>
      <c r="C9" s="7"/>
    </row>
    <row r="10" spans="1:3">
      <c r="A10" s="105"/>
      <c r="B10" s="137" t="s">
        <v>1238</v>
      </c>
    </row>
    <row r="11" spans="1:3">
      <c r="A11" s="105"/>
      <c r="B11" s="137" t="s">
        <v>1239</v>
      </c>
    </row>
    <row r="12" spans="1:3">
      <c r="B12" s="39" t="s">
        <v>1240</v>
      </c>
      <c r="C12" s="7"/>
    </row>
    <row r="13" spans="1:3" ht="57">
      <c r="A13" s="365">
        <v>5.4</v>
      </c>
      <c r="B13" s="366" t="s">
        <v>1487</v>
      </c>
      <c r="C13" s="367"/>
    </row>
    <row r="14" spans="1:3" ht="57">
      <c r="A14" s="360" t="s">
        <v>271</v>
      </c>
      <c r="B14" s="243" t="s">
        <v>1488</v>
      </c>
      <c r="C14" s="367"/>
    </row>
    <row r="15" spans="1:3">
      <c r="B15" s="362" t="s">
        <v>1489</v>
      </c>
      <c r="C15" s="367"/>
    </row>
    <row r="16" spans="1:3">
      <c r="B16" s="368"/>
      <c r="C16" s="367"/>
    </row>
    <row r="17" spans="1:3">
      <c r="B17" s="359"/>
      <c r="C17" s="20"/>
    </row>
    <row r="18" spans="1:3">
      <c r="A18" s="360" t="s">
        <v>272</v>
      </c>
      <c r="B18" s="361" t="s">
        <v>269</v>
      </c>
      <c r="C18" s="20"/>
    </row>
    <row r="19" spans="1:3">
      <c r="B19" s="362" t="s">
        <v>1485</v>
      </c>
    </row>
    <row r="20" spans="1:3" ht="28.5">
      <c r="B20" s="363" t="s">
        <v>1486</v>
      </c>
    </row>
    <row r="21" spans="1:3">
      <c r="A21" s="105"/>
      <c r="B21" s="364"/>
    </row>
    <row r="22" spans="1:3">
      <c r="A22" s="105"/>
      <c r="B22" s="364"/>
    </row>
    <row r="23" spans="1:3">
      <c r="B23" s="359"/>
    </row>
    <row r="24" spans="1:3" ht="42.75">
      <c r="A24" s="365" t="s">
        <v>1490</v>
      </c>
      <c r="B24" s="366" t="s">
        <v>1491</v>
      </c>
      <c r="C24" s="367"/>
    </row>
    <row r="25" spans="1:3">
      <c r="A25" s="360" t="s">
        <v>273</v>
      </c>
      <c r="B25" s="361" t="s">
        <v>1492</v>
      </c>
      <c r="C25" s="367"/>
    </row>
    <row r="26" spans="1:3">
      <c r="B26" s="362" t="s">
        <v>1485</v>
      </c>
      <c r="C26" s="367"/>
    </row>
    <row r="27" spans="1:3">
      <c r="B27" s="363"/>
      <c r="C27" s="367"/>
    </row>
    <row r="28" spans="1:3">
      <c r="B28" s="359"/>
      <c r="C28" s="20"/>
    </row>
    <row r="29" spans="1:3">
      <c r="B29" s="359"/>
      <c r="C29" s="20"/>
    </row>
    <row r="30" spans="1:3">
      <c r="A30" s="105"/>
      <c r="B30" s="364"/>
    </row>
    <row r="31" spans="1:3">
      <c r="B31" s="359"/>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64"/>
  <sheetViews>
    <sheetView view="pageBreakPreview" zoomScaleNormal="100" workbookViewId="0"/>
  </sheetViews>
  <sheetFormatPr defaultColWidth="9" defaultRowHeight="14.25"/>
  <cols>
    <col min="1" max="1" width="7.140625" style="471" customWidth="1"/>
    <col min="2" max="2" width="80.42578125" style="7" customWidth="1"/>
    <col min="3" max="3" width="2" style="7" customWidth="1"/>
    <col min="4" max="256" width="9" style="381"/>
    <col min="257" max="257" width="7.140625" style="381" customWidth="1"/>
    <col min="258" max="258" width="80.42578125" style="381" customWidth="1"/>
    <col min="259" max="259" width="2" style="381" customWidth="1"/>
    <col min="260" max="512" width="9" style="381"/>
    <col min="513" max="513" width="7.140625" style="381" customWidth="1"/>
    <col min="514" max="514" width="80.42578125" style="381" customWidth="1"/>
    <col min="515" max="515" width="2" style="381" customWidth="1"/>
    <col min="516" max="768" width="9" style="381"/>
    <col min="769" max="769" width="7.140625" style="381" customWidth="1"/>
    <col min="770" max="770" width="80.42578125" style="381" customWidth="1"/>
    <col min="771" max="771" width="2" style="381" customWidth="1"/>
    <col min="772" max="1024" width="9" style="381"/>
    <col min="1025" max="1025" width="7.140625" style="381" customWidth="1"/>
    <col min="1026" max="1026" width="80.42578125" style="381" customWidth="1"/>
    <col min="1027" max="1027" width="2" style="381" customWidth="1"/>
    <col min="1028" max="1280" width="9" style="381"/>
    <col min="1281" max="1281" width="7.140625" style="381" customWidth="1"/>
    <col min="1282" max="1282" width="80.42578125" style="381" customWidth="1"/>
    <col min="1283" max="1283" width="2" style="381" customWidth="1"/>
    <col min="1284" max="1536" width="9" style="381"/>
    <col min="1537" max="1537" width="7.140625" style="381" customWidth="1"/>
    <col min="1538" max="1538" width="80.42578125" style="381" customWidth="1"/>
    <col min="1539" max="1539" width="2" style="381" customWidth="1"/>
    <col min="1540" max="1792" width="9" style="381"/>
    <col min="1793" max="1793" width="7.140625" style="381" customWidth="1"/>
    <col min="1794" max="1794" width="80.42578125" style="381" customWidth="1"/>
    <col min="1795" max="1795" width="2" style="381" customWidth="1"/>
    <col min="1796" max="2048" width="9" style="381"/>
    <col min="2049" max="2049" width="7.140625" style="381" customWidth="1"/>
    <col min="2050" max="2050" width="80.42578125" style="381" customWidth="1"/>
    <col min="2051" max="2051" width="2" style="381" customWidth="1"/>
    <col min="2052" max="2304" width="9" style="381"/>
    <col min="2305" max="2305" width="7.140625" style="381" customWidth="1"/>
    <col min="2306" max="2306" width="80.42578125" style="381" customWidth="1"/>
    <col min="2307" max="2307" width="2" style="381" customWidth="1"/>
    <col min="2308" max="2560" width="9" style="381"/>
    <col min="2561" max="2561" width="7.140625" style="381" customWidth="1"/>
    <col min="2562" max="2562" width="80.42578125" style="381" customWidth="1"/>
    <col min="2563" max="2563" width="2" style="381" customWidth="1"/>
    <col min="2564" max="2816" width="9" style="381"/>
    <col min="2817" max="2817" width="7.140625" style="381" customWidth="1"/>
    <col min="2818" max="2818" width="80.42578125" style="381" customWidth="1"/>
    <col min="2819" max="2819" width="2" style="381" customWidth="1"/>
    <col min="2820" max="3072" width="9" style="381"/>
    <col min="3073" max="3073" width="7.140625" style="381" customWidth="1"/>
    <col min="3074" max="3074" width="80.42578125" style="381" customWidth="1"/>
    <col min="3075" max="3075" width="2" style="381" customWidth="1"/>
    <col min="3076" max="3328" width="9" style="381"/>
    <col min="3329" max="3329" width="7.140625" style="381" customWidth="1"/>
    <col min="3330" max="3330" width="80.42578125" style="381" customWidth="1"/>
    <col min="3331" max="3331" width="2" style="381" customWidth="1"/>
    <col min="3332" max="3584" width="9" style="381"/>
    <col min="3585" max="3585" width="7.140625" style="381" customWidth="1"/>
    <col min="3586" max="3586" width="80.42578125" style="381" customWidth="1"/>
    <col min="3587" max="3587" width="2" style="381" customWidth="1"/>
    <col min="3588" max="3840" width="9" style="381"/>
    <col min="3841" max="3841" width="7.140625" style="381" customWidth="1"/>
    <col min="3842" max="3842" width="80.42578125" style="381" customWidth="1"/>
    <col min="3843" max="3843" width="2" style="381" customWidth="1"/>
    <col min="3844" max="4096" width="9" style="381"/>
    <col min="4097" max="4097" width="7.140625" style="381" customWidth="1"/>
    <col min="4098" max="4098" width="80.42578125" style="381" customWidth="1"/>
    <col min="4099" max="4099" width="2" style="381" customWidth="1"/>
    <col min="4100" max="4352" width="9" style="381"/>
    <col min="4353" max="4353" width="7.140625" style="381" customWidth="1"/>
    <col min="4354" max="4354" width="80.42578125" style="381" customWidth="1"/>
    <col min="4355" max="4355" width="2" style="381" customWidth="1"/>
    <col min="4356" max="4608" width="9" style="381"/>
    <col min="4609" max="4609" width="7.140625" style="381" customWidth="1"/>
    <col min="4610" max="4610" width="80.42578125" style="381" customWidth="1"/>
    <col min="4611" max="4611" width="2" style="381" customWidth="1"/>
    <col min="4612" max="4864" width="9" style="381"/>
    <col min="4865" max="4865" width="7.140625" style="381" customWidth="1"/>
    <col min="4866" max="4866" width="80.42578125" style="381" customWidth="1"/>
    <col min="4867" max="4867" width="2" style="381" customWidth="1"/>
    <col min="4868" max="5120" width="9" style="381"/>
    <col min="5121" max="5121" width="7.140625" style="381" customWidth="1"/>
    <col min="5122" max="5122" width="80.42578125" style="381" customWidth="1"/>
    <col min="5123" max="5123" width="2" style="381" customWidth="1"/>
    <col min="5124" max="5376" width="9" style="381"/>
    <col min="5377" max="5377" width="7.140625" style="381" customWidth="1"/>
    <col min="5378" max="5378" width="80.42578125" style="381" customWidth="1"/>
    <col min="5379" max="5379" width="2" style="381" customWidth="1"/>
    <col min="5380" max="5632" width="9" style="381"/>
    <col min="5633" max="5633" width="7.140625" style="381" customWidth="1"/>
    <col min="5634" max="5634" width="80.42578125" style="381" customWidth="1"/>
    <col min="5635" max="5635" width="2" style="381" customWidth="1"/>
    <col min="5636" max="5888" width="9" style="381"/>
    <col min="5889" max="5889" width="7.140625" style="381" customWidth="1"/>
    <col min="5890" max="5890" width="80.42578125" style="381" customWidth="1"/>
    <col min="5891" max="5891" width="2" style="381" customWidth="1"/>
    <col min="5892" max="6144" width="9" style="381"/>
    <col min="6145" max="6145" width="7.140625" style="381" customWidth="1"/>
    <col min="6146" max="6146" width="80.42578125" style="381" customWidth="1"/>
    <col min="6147" max="6147" width="2" style="381" customWidth="1"/>
    <col min="6148" max="6400" width="9" style="381"/>
    <col min="6401" max="6401" width="7.140625" style="381" customWidth="1"/>
    <col min="6402" max="6402" width="80.42578125" style="381" customWidth="1"/>
    <col min="6403" max="6403" width="2" style="381" customWidth="1"/>
    <col min="6404" max="6656" width="9" style="381"/>
    <col min="6657" max="6657" width="7.140625" style="381" customWidth="1"/>
    <col min="6658" max="6658" width="80.42578125" style="381" customWidth="1"/>
    <col min="6659" max="6659" width="2" style="381" customWidth="1"/>
    <col min="6660" max="6912" width="9" style="381"/>
    <col min="6913" max="6913" width="7.140625" style="381" customWidth="1"/>
    <col min="6914" max="6914" width="80.42578125" style="381" customWidth="1"/>
    <col min="6915" max="6915" width="2" style="381" customWidth="1"/>
    <col min="6916" max="7168" width="9" style="381"/>
    <col min="7169" max="7169" width="7.140625" style="381" customWidth="1"/>
    <col min="7170" max="7170" width="80.42578125" style="381" customWidth="1"/>
    <col min="7171" max="7171" width="2" style="381" customWidth="1"/>
    <col min="7172" max="7424" width="9" style="381"/>
    <col min="7425" max="7425" width="7.140625" style="381" customWidth="1"/>
    <col min="7426" max="7426" width="80.42578125" style="381" customWidth="1"/>
    <col min="7427" max="7427" width="2" style="381" customWidth="1"/>
    <col min="7428" max="7680" width="9" style="381"/>
    <col min="7681" max="7681" width="7.140625" style="381" customWidth="1"/>
    <col min="7682" max="7682" width="80.42578125" style="381" customWidth="1"/>
    <col min="7683" max="7683" width="2" style="381" customWidth="1"/>
    <col min="7684" max="7936" width="9" style="381"/>
    <col min="7937" max="7937" width="7.140625" style="381" customWidth="1"/>
    <col min="7938" max="7938" width="80.42578125" style="381" customWidth="1"/>
    <col min="7939" max="7939" width="2" style="381" customWidth="1"/>
    <col min="7940" max="8192" width="9" style="381"/>
    <col min="8193" max="8193" width="7.140625" style="381" customWidth="1"/>
    <col min="8194" max="8194" width="80.42578125" style="381" customWidth="1"/>
    <col min="8195" max="8195" width="2" style="381" customWidth="1"/>
    <col min="8196" max="8448" width="9" style="381"/>
    <col min="8449" max="8449" width="7.140625" style="381" customWidth="1"/>
    <col min="8450" max="8450" width="80.42578125" style="381" customWidth="1"/>
    <col min="8451" max="8451" width="2" style="381" customWidth="1"/>
    <col min="8452" max="8704" width="9" style="381"/>
    <col min="8705" max="8705" width="7.140625" style="381" customWidth="1"/>
    <col min="8706" max="8706" width="80.42578125" style="381" customWidth="1"/>
    <col min="8707" max="8707" width="2" style="381" customWidth="1"/>
    <col min="8708" max="8960" width="9" style="381"/>
    <col min="8961" max="8961" width="7.140625" style="381" customWidth="1"/>
    <col min="8962" max="8962" width="80.42578125" style="381" customWidth="1"/>
    <col min="8963" max="8963" width="2" style="381" customWidth="1"/>
    <col min="8964" max="9216" width="9" style="381"/>
    <col min="9217" max="9217" width="7.140625" style="381" customWidth="1"/>
    <col min="9218" max="9218" width="80.42578125" style="381" customWidth="1"/>
    <col min="9219" max="9219" width="2" style="381" customWidth="1"/>
    <col min="9220" max="9472" width="9" style="381"/>
    <col min="9473" max="9473" width="7.140625" style="381" customWidth="1"/>
    <col min="9474" max="9474" width="80.42578125" style="381" customWidth="1"/>
    <col min="9475" max="9475" width="2" style="381" customWidth="1"/>
    <col min="9476" max="9728" width="9" style="381"/>
    <col min="9729" max="9729" width="7.140625" style="381" customWidth="1"/>
    <col min="9730" max="9730" width="80.42578125" style="381" customWidth="1"/>
    <col min="9731" max="9731" width="2" style="381" customWidth="1"/>
    <col min="9732" max="9984" width="9" style="381"/>
    <col min="9985" max="9985" width="7.140625" style="381" customWidth="1"/>
    <col min="9986" max="9986" width="80.42578125" style="381" customWidth="1"/>
    <col min="9987" max="9987" width="2" style="381" customWidth="1"/>
    <col min="9988" max="10240" width="9" style="381"/>
    <col min="10241" max="10241" width="7.140625" style="381" customWidth="1"/>
    <col min="10242" max="10242" width="80.42578125" style="381" customWidth="1"/>
    <col min="10243" max="10243" width="2" style="381" customWidth="1"/>
    <col min="10244" max="10496" width="9" style="381"/>
    <col min="10497" max="10497" width="7.140625" style="381" customWidth="1"/>
    <col min="10498" max="10498" width="80.42578125" style="381" customWidth="1"/>
    <col min="10499" max="10499" width="2" style="381" customWidth="1"/>
    <col min="10500" max="10752" width="9" style="381"/>
    <col min="10753" max="10753" width="7.140625" style="381" customWidth="1"/>
    <col min="10754" max="10754" width="80.42578125" style="381" customWidth="1"/>
    <col min="10755" max="10755" width="2" style="381" customWidth="1"/>
    <col min="10756" max="11008" width="9" style="381"/>
    <col min="11009" max="11009" width="7.140625" style="381" customWidth="1"/>
    <col min="11010" max="11010" width="80.42578125" style="381" customWidth="1"/>
    <col min="11011" max="11011" width="2" style="381" customWidth="1"/>
    <col min="11012" max="11264" width="9" style="381"/>
    <col min="11265" max="11265" width="7.140625" style="381" customWidth="1"/>
    <col min="11266" max="11266" width="80.42578125" style="381" customWidth="1"/>
    <col min="11267" max="11267" width="2" style="381" customWidth="1"/>
    <col min="11268" max="11520" width="9" style="381"/>
    <col min="11521" max="11521" width="7.140625" style="381" customWidth="1"/>
    <col min="11522" max="11522" width="80.42578125" style="381" customWidth="1"/>
    <col min="11523" max="11523" width="2" style="381" customWidth="1"/>
    <col min="11524" max="11776" width="9" style="381"/>
    <col min="11777" max="11777" width="7.140625" style="381" customWidth="1"/>
    <col min="11778" max="11778" width="80.42578125" style="381" customWidth="1"/>
    <col min="11779" max="11779" width="2" style="381" customWidth="1"/>
    <col min="11780" max="12032" width="9" style="381"/>
    <col min="12033" max="12033" width="7.140625" style="381" customWidth="1"/>
    <col min="12034" max="12034" width="80.42578125" style="381" customWidth="1"/>
    <col min="12035" max="12035" width="2" style="381" customWidth="1"/>
    <col min="12036" max="12288" width="9" style="381"/>
    <col min="12289" max="12289" width="7.140625" style="381" customWidth="1"/>
    <col min="12290" max="12290" width="80.42578125" style="381" customWidth="1"/>
    <col min="12291" max="12291" width="2" style="381" customWidth="1"/>
    <col min="12292" max="12544" width="9" style="381"/>
    <col min="12545" max="12545" width="7.140625" style="381" customWidth="1"/>
    <col min="12546" max="12546" width="80.42578125" style="381" customWidth="1"/>
    <col min="12547" max="12547" width="2" style="381" customWidth="1"/>
    <col min="12548" max="12800" width="9" style="381"/>
    <col min="12801" max="12801" width="7.140625" style="381" customWidth="1"/>
    <col min="12802" max="12802" width="80.42578125" style="381" customWidth="1"/>
    <col min="12803" max="12803" width="2" style="381" customWidth="1"/>
    <col min="12804" max="13056" width="9" style="381"/>
    <col min="13057" max="13057" width="7.140625" style="381" customWidth="1"/>
    <col min="13058" max="13058" width="80.42578125" style="381" customWidth="1"/>
    <col min="13059" max="13059" width="2" style="381" customWidth="1"/>
    <col min="13060" max="13312" width="9" style="381"/>
    <col min="13313" max="13313" width="7.140625" style="381" customWidth="1"/>
    <col min="13314" max="13314" width="80.42578125" style="381" customWidth="1"/>
    <col min="13315" max="13315" width="2" style="381" customWidth="1"/>
    <col min="13316" max="13568" width="9" style="381"/>
    <col min="13569" max="13569" width="7.140625" style="381" customWidth="1"/>
    <col min="13570" max="13570" width="80.42578125" style="381" customWidth="1"/>
    <col min="13571" max="13571" width="2" style="381" customWidth="1"/>
    <col min="13572" max="13824" width="9" style="381"/>
    <col min="13825" max="13825" width="7.140625" style="381" customWidth="1"/>
    <col min="13826" max="13826" width="80.42578125" style="381" customWidth="1"/>
    <col min="13827" max="13827" width="2" style="381" customWidth="1"/>
    <col min="13828" max="14080" width="9" style="381"/>
    <col min="14081" max="14081" width="7.140625" style="381" customWidth="1"/>
    <col min="14082" max="14082" width="80.42578125" style="381" customWidth="1"/>
    <col min="14083" max="14083" width="2" style="381" customWidth="1"/>
    <col min="14084" max="14336" width="9" style="381"/>
    <col min="14337" max="14337" width="7.140625" style="381" customWidth="1"/>
    <col min="14338" max="14338" width="80.42578125" style="381" customWidth="1"/>
    <col min="14339" max="14339" width="2" style="381" customWidth="1"/>
    <col min="14340" max="14592" width="9" style="381"/>
    <col min="14593" max="14593" width="7.140625" style="381" customWidth="1"/>
    <col min="14594" max="14594" width="80.42578125" style="381" customWidth="1"/>
    <col min="14595" max="14595" width="2" style="381" customWidth="1"/>
    <col min="14596" max="14848" width="9" style="381"/>
    <col min="14849" max="14849" width="7.140625" style="381" customWidth="1"/>
    <col min="14850" max="14850" width="80.42578125" style="381" customWidth="1"/>
    <col min="14851" max="14851" width="2" style="381" customWidth="1"/>
    <col min="14852" max="15104" width="9" style="381"/>
    <col min="15105" max="15105" width="7.140625" style="381" customWidth="1"/>
    <col min="15106" max="15106" width="80.42578125" style="381" customWidth="1"/>
    <col min="15107" max="15107" width="2" style="381" customWidth="1"/>
    <col min="15108" max="15360" width="9" style="381"/>
    <col min="15361" max="15361" width="7.140625" style="381" customWidth="1"/>
    <col min="15362" max="15362" width="80.42578125" style="381" customWidth="1"/>
    <col min="15363" max="15363" width="2" style="381" customWidth="1"/>
    <col min="15364" max="15616" width="9" style="381"/>
    <col min="15617" max="15617" width="7.140625" style="381" customWidth="1"/>
    <col min="15618" max="15618" width="80.42578125" style="381" customWidth="1"/>
    <col min="15619" max="15619" width="2" style="381" customWidth="1"/>
    <col min="15620" max="15872" width="9" style="381"/>
    <col min="15873" max="15873" width="7.140625" style="381" customWidth="1"/>
    <col min="15874" max="15874" width="80.42578125" style="381" customWidth="1"/>
    <col min="15875" max="15875" width="2" style="381" customWidth="1"/>
    <col min="15876" max="16128" width="9" style="381"/>
    <col min="16129" max="16129" width="7.140625" style="381" customWidth="1"/>
    <col min="16130" max="16130" width="80.42578125" style="381" customWidth="1"/>
    <col min="16131" max="16131" width="2" style="381" customWidth="1"/>
    <col min="16132" max="16384" width="9" style="381"/>
  </cols>
  <sheetData>
    <row r="1" spans="1:3" ht="28.5">
      <c r="A1" s="86">
        <v>6</v>
      </c>
      <c r="B1" s="95" t="s">
        <v>277</v>
      </c>
      <c r="C1" s="206"/>
    </row>
    <row r="2" spans="1:3">
      <c r="A2" s="87">
        <v>6.1</v>
      </c>
      <c r="B2" s="96" t="s">
        <v>278</v>
      </c>
      <c r="C2" s="206"/>
    </row>
    <row r="3" spans="1:3">
      <c r="A3" s="87"/>
      <c r="B3" s="70" t="s">
        <v>1504</v>
      </c>
      <c r="C3" s="69"/>
    </row>
    <row r="4" spans="1:3">
      <c r="A4" s="87"/>
      <c r="B4" s="73"/>
      <c r="C4" s="69"/>
    </row>
    <row r="5" spans="1:3">
      <c r="A5" s="87"/>
      <c r="B5" s="74" t="s">
        <v>207</v>
      </c>
      <c r="C5" s="69"/>
    </row>
    <row r="6" spans="1:3">
      <c r="A6" s="87"/>
      <c r="B6" s="385" t="s">
        <v>1501</v>
      </c>
      <c r="C6" s="69"/>
    </row>
    <row r="7" spans="1:3" ht="28.5">
      <c r="A7" s="87"/>
      <c r="B7" s="385" t="s">
        <v>1502</v>
      </c>
      <c r="C7" s="69"/>
    </row>
    <row r="8" spans="1:3">
      <c r="A8" s="87"/>
      <c r="B8" s="385" t="s">
        <v>1503</v>
      </c>
      <c r="C8" s="69"/>
    </row>
    <row r="9" spans="1:3">
      <c r="A9" s="87"/>
      <c r="B9" s="466"/>
      <c r="C9" s="69"/>
    </row>
    <row r="10" spans="1:3">
      <c r="A10" s="87" t="s">
        <v>1567</v>
      </c>
      <c r="B10" s="381" t="s">
        <v>1581</v>
      </c>
      <c r="C10" s="69"/>
    </row>
    <row r="11" spans="1:3">
      <c r="A11" s="87"/>
      <c r="B11" s="381"/>
      <c r="C11" s="69"/>
    </row>
    <row r="12" spans="1:3">
      <c r="A12" s="87" t="s">
        <v>1568</v>
      </c>
      <c r="B12" s="381" t="s">
        <v>1582</v>
      </c>
      <c r="C12" s="69"/>
    </row>
    <row r="13" spans="1:3">
      <c r="A13" s="87"/>
      <c r="B13" s="381"/>
      <c r="C13" s="69"/>
    </row>
    <row r="14" spans="1:3">
      <c r="A14" s="87">
        <v>6.2</v>
      </c>
      <c r="B14" s="97" t="s">
        <v>279</v>
      </c>
      <c r="C14" s="206"/>
    </row>
    <row r="15" spans="1:3">
      <c r="A15" s="87"/>
      <c r="B15" s="359" t="s">
        <v>1506</v>
      </c>
      <c r="C15" s="69"/>
    </row>
    <row r="16" spans="1:3">
      <c r="A16" s="87">
        <v>6.3</v>
      </c>
      <c r="B16" s="97" t="s">
        <v>281</v>
      </c>
      <c r="C16" s="206"/>
    </row>
    <row r="17" spans="1:3">
      <c r="A17" s="87"/>
      <c r="B17" s="467" t="s">
        <v>220</v>
      </c>
      <c r="C17" s="206"/>
    </row>
    <row r="18" spans="1:3" ht="57">
      <c r="A18" s="87"/>
      <c r="B18" s="386" t="s">
        <v>1505</v>
      </c>
      <c r="C18" s="69"/>
    </row>
    <row r="19" spans="1:3">
      <c r="A19" s="87"/>
      <c r="B19" s="385" t="s">
        <v>282</v>
      </c>
      <c r="C19" s="69"/>
    </row>
    <row r="20" spans="1:3">
      <c r="A20" s="87"/>
      <c r="B20" s="385"/>
      <c r="C20" s="69"/>
    </row>
    <row r="21" spans="1:3">
      <c r="A21" s="87" t="s">
        <v>283</v>
      </c>
      <c r="B21" s="465" t="s">
        <v>227</v>
      </c>
      <c r="C21" s="206"/>
    </row>
    <row r="22" spans="1:3">
      <c r="A22" s="87"/>
      <c r="B22" s="385" t="s">
        <v>1498</v>
      </c>
      <c r="C22" s="69"/>
    </row>
    <row r="23" spans="1:3">
      <c r="A23" s="87"/>
      <c r="B23" s="279"/>
      <c r="C23" s="69"/>
    </row>
    <row r="24" spans="1:3">
      <c r="A24" s="87">
        <v>6.4</v>
      </c>
      <c r="B24" s="97" t="s">
        <v>1569</v>
      </c>
      <c r="C24" s="206"/>
    </row>
    <row r="25" spans="1:3" ht="171">
      <c r="A25" s="87" t="s">
        <v>285</v>
      </c>
      <c r="B25" s="361" t="s">
        <v>1570</v>
      </c>
      <c r="C25" s="206"/>
    </row>
    <row r="26" spans="1:3" ht="57">
      <c r="A26" s="87" t="s">
        <v>1571</v>
      </c>
      <c r="B26" s="361" t="s">
        <v>1572</v>
      </c>
      <c r="C26" s="206"/>
    </row>
    <row r="27" spans="1:3">
      <c r="A27" s="87"/>
      <c r="B27" s="468"/>
      <c r="C27" s="83"/>
    </row>
    <row r="28" spans="1:3">
      <c r="A28" s="87"/>
      <c r="B28" s="469" t="s">
        <v>286</v>
      </c>
      <c r="C28" s="84"/>
    </row>
    <row r="29" spans="1:3" ht="42.75">
      <c r="A29" s="87"/>
      <c r="B29" s="207" t="s">
        <v>1508</v>
      </c>
      <c r="C29" s="83"/>
    </row>
    <row r="30" spans="1:3" ht="28.5">
      <c r="A30" s="87"/>
      <c r="B30" s="387" t="s">
        <v>1509</v>
      </c>
      <c r="C30" s="83"/>
    </row>
    <row r="31" spans="1:3" ht="128.25">
      <c r="A31" s="87"/>
      <c r="B31" s="388" t="s">
        <v>1510</v>
      </c>
      <c r="C31" s="85"/>
    </row>
    <row r="32" spans="1:3">
      <c r="A32" s="87"/>
      <c r="B32" s="470"/>
      <c r="C32" s="85"/>
    </row>
    <row r="33" spans="1:3">
      <c r="A33" s="87" t="s">
        <v>1573</v>
      </c>
      <c r="B33" s="465" t="s">
        <v>1574</v>
      </c>
      <c r="C33" s="85"/>
    </row>
    <row r="34" spans="1:3" ht="99.75">
      <c r="A34" s="87"/>
      <c r="B34" s="279" t="s">
        <v>1583</v>
      </c>
      <c r="C34" s="69"/>
    </row>
    <row r="35" spans="1:3">
      <c r="A35" s="87">
        <v>6.5</v>
      </c>
      <c r="B35" s="97" t="s">
        <v>290</v>
      </c>
      <c r="C35" s="206"/>
    </row>
    <row r="36" spans="1:3">
      <c r="A36" s="87"/>
      <c r="B36" s="389" t="s">
        <v>1511</v>
      </c>
      <c r="C36" s="206"/>
    </row>
    <row r="37" spans="1:3">
      <c r="A37" s="87"/>
      <c r="B37" s="385" t="s">
        <v>1251</v>
      </c>
      <c r="C37" s="206"/>
    </row>
    <row r="38" spans="1:3">
      <c r="A38" s="87"/>
      <c r="B38" s="385" t="s">
        <v>1512</v>
      </c>
      <c r="C38" s="206"/>
    </row>
    <row r="39" spans="1:3">
      <c r="A39" s="87"/>
      <c r="B39" s="385" t="s">
        <v>1513</v>
      </c>
      <c r="C39" s="206"/>
    </row>
    <row r="40" spans="1:3">
      <c r="A40" s="87"/>
      <c r="B40" s="73" t="s">
        <v>249</v>
      </c>
      <c r="C40" s="69"/>
    </row>
    <row r="41" spans="1:3">
      <c r="A41" s="87"/>
      <c r="B41" s="385"/>
      <c r="C41" s="69"/>
    </row>
    <row r="42" spans="1:3">
      <c r="A42" s="87">
        <v>6.6</v>
      </c>
      <c r="B42" s="97" t="s">
        <v>292</v>
      </c>
      <c r="C42" s="206"/>
    </row>
    <row r="43" spans="1:3" ht="28.5">
      <c r="A43" s="87"/>
      <c r="B43" s="385" t="s">
        <v>293</v>
      </c>
      <c r="C43" s="69"/>
    </row>
    <row r="44" spans="1:3">
      <c r="A44" s="87"/>
      <c r="B44" s="279"/>
      <c r="C44" s="69"/>
    </row>
    <row r="45" spans="1:3">
      <c r="A45" s="87">
        <v>6.7</v>
      </c>
      <c r="B45" s="97" t="s">
        <v>235</v>
      </c>
      <c r="C45" s="206"/>
    </row>
    <row r="46" spans="1:3">
      <c r="A46" s="87"/>
      <c r="B46" s="95" t="s">
        <v>294</v>
      </c>
      <c r="C46" s="206"/>
    </row>
    <row r="47" spans="1:3" ht="114">
      <c r="A47" s="87"/>
      <c r="B47" s="385" t="s">
        <v>1514</v>
      </c>
      <c r="C47" s="85"/>
    </row>
    <row r="48" spans="1:3">
      <c r="A48" s="87"/>
      <c r="B48" s="279"/>
      <c r="C48" s="69"/>
    </row>
    <row r="49" spans="1:3">
      <c r="A49" s="89" t="s">
        <v>1575</v>
      </c>
      <c r="B49" s="97" t="s">
        <v>325</v>
      </c>
      <c r="C49" s="206"/>
    </row>
    <row r="50" spans="1:3" ht="42.75">
      <c r="A50" s="87"/>
      <c r="B50" s="389" t="s">
        <v>1576</v>
      </c>
      <c r="C50" s="85"/>
    </row>
    <row r="51" spans="1:3">
      <c r="A51" s="87"/>
      <c r="B51" s="279"/>
      <c r="C51" s="69"/>
    </row>
    <row r="52" spans="1:3" ht="57">
      <c r="A52" s="87">
        <v>6.9</v>
      </c>
      <c r="B52" s="97" t="s">
        <v>1577</v>
      </c>
      <c r="C52" s="206"/>
    </row>
    <row r="53" spans="1:3" ht="28.5">
      <c r="A53" s="87"/>
      <c r="B53" s="389" t="s">
        <v>329</v>
      </c>
      <c r="C53" s="85"/>
    </row>
    <row r="54" spans="1:3">
      <c r="A54" s="87"/>
      <c r="B54" s="279"/>
      <c r="C54" s="69"/>
    </row>
    <row r="55" spans="1:3">
      <c r="A55" s="87" t="s">
        <v>1578</v>
      </c>
      <c r="B55" s="97" t="s">
        <v>331</v>
      </c>
      <c r="C55" s="206"/>
    </row>
    <row r="56" spans="1:3" ht="57">
      <c r="A56" s="87"/>
      <c r="B56" s="389" t="s">
        <v>1579</v>
      </c>
      <c r="C56" s="69"/>
    </row>
    <row r="57" spans="1:3">
      <c r="A57" s="87"/>
      <c r="B57" s="279"/>
      <c r="C57" s="69"/>
    </row>
    <row r="58" spans="1:3">
      <c r="A58" s="87">
        <v>6.11</v>
      </c>
      <c r="B58" s="97" t="s">
        <v>1580</v>
      </c>
      <c r="C58" s="206"/>
    </row>
    <row r="59" spans="1:3" ht="28.5">
      <c r="A59" s="87"/>
      <c r="B59" s="389" t="s">
        <v>334</v>
      </c>
      <c r="C59" s="69"/>
    </row>
    <row r="60" spans="1:3">
      <c r="A60" s="87" t="s">
        <v>254</v>
      </c>
      <c r="B60" s="465" t="s">
        <v>255</v>
      </c>
      <c r="C60" s="206"/>
    </row>
    <row r="61" spans="1:3">
      <c r="A61" s="91"/>
      <c r="B61" s="385" t="s">
        <v>1507</v>
      </c>
      <c r="C61" s="69"/>
    </row>
    <row r="62" spans="1:3">
      <c r="A62" s="91"/>
      <c r="B62" s="385"/>
      <c r="C62" s="69"/>
    </row>
    <row r="63" spans="1:3">
      <c r="A63" s="91"/>
      <c r="B63" s="385"/>
      <c r="C63" s="69"/>
    </row>
    <row r="64" spans="1:3">
      <c r="A64" s="92"/>
      <c r="B64" s="279"/>
      <c r="C64" s="69"/>
    </row>
  </sheetData>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5"/>
  <sheetViews>
    <sheetView view="pageBreakPreview" zoomScaleNormal="100" workbookViewId="0"/>
  </sheetViews>
  <sheetFormatPr defaultColWidth="9" defaultRowHeight="14.25"/>
  <cols>
    <col min="1" max="1" width="7.140625" style="93" customWidth="1"/>
    <col min="2" max="2" width="80.28515625" style="7" customWidth="1"/>
    <col min="3" max="3" width="2.28515625" style="7" customWidth="1"/>
    <col min="4" max="16384" width="9" style="1"/>
  </cols>
  <sheetData>
    <row r="1" spans="1:4" ht="28.5">
      <c r="A1" s="86">
        <v>7</v>
      </c>
      <c r="B1" s="95" t="s">
        <v>335</v>
      </c>
      <c r="C1" s="13"/>
      <c r="D1" s="161"/>
    </row>
    <row r="2" spans="1:4">
      <c r="A2" s="87">
        <v>7.1</v>
      </c>
      <c r="B2" s="96" t="s">
        <v>278</v>
      </c>
      <c r="C2" s="13"/>
      <c r="D2" s="161"/>
    </row>
    <row r="3" spans="1:4">
      <c r="A3" s="87"/>
      <c r="B3" s="70"/>
      <c r="D3" s="161"/>
    </row>
    <row r="4" spans="1:4" s="160" customFormat="1">
      <c r="A4" s="87"/>
      <c r="B4" s="39"/>
      <c r="C4" s="69"/>
      <c r="D4" s="161"/>
    </row>
    <row r="5" spans="1:4" s="160" customFormat="1">
      <c r="A5" s="158"/>
      <c r="B5" s="75" t="s">
        <v>207</v>
      </c>
      <c r="C5" s="69"/>
      <c r="D5" s="7"/>
    </row>
    <row r="6" spans="1:4" s="160" customFormat="1">
      <c r="A6" s="158"/>
      <c r="B6" s="109" t="s">
        <v>208</v>
      </c>
      <c r="C6" s="69"/>
      <c r="D6" s="7"/>
    </row>
    <row r="7" spans="1:4" s="160" customFormat="1">
      <c r="A7" s="158"/>
      <c r="B7" s="109" t="s">
        <v>209</v>
      </c>
      <c r="C7" s="69"/>
      <c r="D7" s="7"/>
    </row>
    <row r="8" spans="1:4" s="160" customFormat="1">
      <c r="A8" s="158"/>
      <c r="B8" s="109" t="s">
        <v>210</v>
      </c>
      <c r="C8" s="69"/>
      <c r="D8" s="7"/>
    </row>
    <row r="9" spans="1:4" s="160" customFormat="1">
      <c r="A9" s="158"/>
      <c r="B9" s="109" t="s">
        <v>211</v>
      </c>
      <c r="C9" s="69"/>
      <c r="D9" s="7"/>
    </row>
    <row r="10" spans="1:4" s="160" customFormat="1">
      <c r="A10" s="158"/>
      <c r="B10" s="109" t="s">
        <v>211</v>
      </c>
      <c r="C10" s="69"/>
      <c r="D10" s="7"/>
    </row>
    <row r="11" spans="1:4" s="160" customFormat="1">
      <c r="A11" s="158"/>
      <c r="B11" s="109" t="s">
        <v>212</v>
      </c>
      <c r="C11" s="69"/>
      <c r="D11" s="7"/>
    </row>
    <row r="12" spans="1:4" s="160" customFormat="1">
      <c r="A12" s="158"/>
      <c r="B12" s="109" t="s">
        <v>213</v>
      </c>
      <c r="C12" s="69"/>
      <c r="D12" s="7"/>
    </row>
    <row r="13" spans="1:4" s="160" customFormat="1">
      <c r="A13" s="158"/>
      <c r="B13" s="109" t="s">
        <v>214</v>
      </c>
      <c r="C13" s="69"/>
      <c r="D13" s="7"/>
    </row>
    <row r="14" spans="1:4">
      <c r="A14" s="87"/>
      <c r="B14" s="71"/>
      <c r="D14" s="14"/>
    </row>
    <row r="15" spans="1:4">
      <c r="A15" s="87">
        <v>7.2</v>
      </c>
      <c r="B15" s="97" t="s">
        <v>279</v>
      </c>
      <c r="C15" s="13"/>
      <c r="D15" s="14"/>
    </row>
    <row r="16" spans="1:4" ht="36" customHeight="1">
      <c r="A16" s="87"/>
      <c r="B16" s="109" t="s">
        <v>280</v>
      </c>
      <c r="D16" s="14"/>
    </row>
    <row r="17" spans="1:4" s="161" customFormat="1" ht="18" customHeight="1">
      <c r="A17" s="87"/>
      <c r="B17" s="109"/>
      <c r="C17" s="7"/>
      <c r="D17" s="14"/>
    </row>
    <row r="18" spans="1:4" s="161" customFormat="1">
      <c r="A18" s="162"/>
      <c r="B18" s="74" t="s">
        <v>216</v>
      </c>
      <c r="C18" s="69"/>
      <c r="D18" s="7"/>
    </row>
    <row r="19" spans="1:4" s="161" customFormat="1" ht="42.75">
      <c r="A19" s="162"/>
      <c r="B19" s="163" t="s">
        <v>217</v>
      </c>
      <c r="C19" s="69"/>
      <c r="D19" s="7"/>
    </row>
    <row r="20" spans="1:4" s="161" customFormat="1" ht="28.5">
      <c r="A20" s="162"/>
      <c r="B20" s="163" t="s">
        <v>218</v>
      </c>
      <c r="C20" s="69"/>
      <c r="D20" s="7"/>
    </row>
    <row r="21" spans="1:4">
      <c r="A21" s="87"/>
      <c r="B21" s="71"/>
      <c r="D21" s="161"/>
    </row>
    <row r="22" spans="1:4">
      <c r="A22" s="87">
        <v>7.3</v>
      </c>
      <c r="B22" s="97" t="s">
        <v>281</v>
      </c>
      <c r="C22" s="13"/>
      <c r="D22" s="161"/>
    </row>
    <row r="23" spans="1:4">
      <c r="A23" s="87"/>
      <c r="B23" s="72" t="s">
        <v>220</v>
      </c>
      <c r="C23" s="13"/>
      <c r="D23" s="161"/>
    </row>
    <row r="24" spans="1:4">
      <c r="A24" s="87"/>
      <c r="B24" s="39" t="s">
        <v>221</v>
      </c>
      <c r="D24" s="161"/>
    </row>
    <row r="25" spans="1:4">
      <c r="A25" s="87"/>
      <c r="B25" s="39" t="s">
        <v>222</v>
      </c>
      <c r="D25" s="161"/>
    </row>
    <row r="26" spans="1:4">
      <c r="A26" s="87"/>
      <c r="B26" s="39" t="s">
        <v>223</v>
      </c>
      <c r="D26" s="161"/>
    </row>
    <row r="27" spans="1:4" s="161" customFormat="1">
      <c r="A27" s="87"/>
      <c r="B27" s="39" t="s">
        <v>224</v>
      </c>
      <c r="C27" s="7"/>
    </row>
    <row r="28" spans="1:4">
      <c r="A28" s="87"/>
      <c r="B28" s="73" t="s">
        <v>282</v>
      </c>
      <c r="D28" s="161"/>
    </row>
    <row r="29" spans="1:4">
      <c r="A29" s="87"/>
      <c r="B29" s="73"/>
      <c r="D29" s="161"/>
    </row>
    <row r="30" spans="1:4">
      <c r="A30" s="87" t="s">
        <v>336</v>
      </c>
      <c r="B30" s="74" t="s">
        <v>227</v>
      </c>
      <c r="C30" s="13"/>
      <c r="D30" s="161"/>
    </row>
    <row r="31" spans="1:4">
      <c r="A31" s="87"/>
      <c r="B31" s="73"/>
      <c r="D31" s="161"/>
    </row>
    <row r="32" spans="1:4">
      <c r="A32" s="87"/>
      <c r="B32" s="71"/>
      <c r="D32" s="161"/>
    </row>
    <row r="33" spans="1:3">
      <c r="A33" s="87">
        <v>7.4</v>
      </c>
      <c r="B33" s="97" t="s">
        <v>284</v>
      </c>
      <c r="C33" s="13"/>
    </row>
    <row r="34" spans="1:3" ht="85.5">
      <c r="A34" s="87"/>
      <c r="B34" s="76" t="s">
        <v>234</v>
      </c>
      <c r="C34" s="15"/>
    </row>
    <row r="35" spans="1:3">
      <c r="A35" s="98"/>
      <c r="B35" s="77"/>
      <c r="C35" s="15"/>
    </row>
    <row r="36" spans="1:3">
      <c r="A36" s="87" t="s">
        <v>337</v>
      </c>
      <c r="B36" s="78" t="s">
        <v>286</v>
      </c>
      <c r="C36" s="23"/>
    </row>
    <row r="37" spans="1:3">
      <c r="A37" s="87"/>
      <c r="B37" s="77" t="s">
        <v>287</v>
      </c>
      <c r="C37" s="15"/>
    </row>
    <row r="38" spans="1:3" ht="99.75">
      <c r="A38" s="87" t="s">
        <v>240</v>
      </c>
      <c r="B38" s="77" t="s">
        <v>288</v>
      </c>
      <c r="C38" s="15"/>
    </row>
    <row r="39" spans="1:3">
      <c r="A39" s="87"/>
      <c r="B39" s="79" t="s">
        <v>289</v>
      </c>
      <c r="C39" s="17"/>
    </row>
    <row r="40" spans="1:3">
      <c r="A40" s="87"/>
      <c r="B40" s="71"/>
    </row>
    <row r="41" spans="1:3">
      <c r="A41" s="87">
        <v>7.5</v>
      </c>
      <c r="B41" s="97" t="s">
        <v>290</v>
      </c>
      <c r="C41" s="13"/>
    </row>
    <row r="42" spans="1:3">
      <c r="A42" s="87"/>
      <c r="B42" s="80" t="s">
        <v>246</v>
      </c>
    </row>
    <row r="43" spans="1:3">
      <c r="A43" s="87"/>
      <c r="B43" s="79" t="s">
        <v>247</v>
      </c>
    </row>
    <row r="44" spans="1:3">
      <c r="A44" s="87"/>
      <c r="B44" s="79" t="s">
        <v>248</v>
      </c>
    </row>
    <row r="45" spans="1:3">
      <c r="A45" s="87"/>
      <c r="B45" s="79" t="s">
        <v>291</v>
      </c>
    </row>
    <row r="46" spans="1:3">
      <c r="A46" s="87"/>
      <c r="B46" s="79" t="s">
        <v>249</v>
      </c>
    </row>
    <row r="47" spans="1:3">
      <c r="A47" s="87"/>
      <c r="B47" s="73"/>
    </row>
    <row r="48" spans="1:3">
      <c r="A48" s="87">
        <v>7.6</v>
      </c>
      <c r="B48" s="97" t="s">
        <v>292</v>
      </c>
      <c r="C48" s="202"/>
    </row>
    <row r="49" spans="1:3" ht="28.5">
      <c r="A49" s="87"/>
      <c r="B49" s="73" t="s">
        <v>293</v>
      </c>
      <c r="C49" s="201"/>
    </row>
    <row r="50" spans="1:3">
      <c r="A50" s="87"/>
      <c r="B50" s="71"/>
      <c r="C50" s="201"/>
    </row>
    <row r="51" spans="1:3">
      <c r="A51" s="87">
        <v>7.7</v>
      </c>
      <c r="B51" s="97" t="s">
        <v>235</v>
      </c>
      <c r="C51" s="13"/>
    </row>
    <row r="52" spans="1:3">
      <c r="A52" s="87"/>
      <c r="B52" s="95" t="s">
        <v>294</v>
      </c>
      <c r="C52" s="17"/>
    </row>
    <row r="53" spans="1:3" ht="28.5">
      <c r="A53" s="87"/>
      <c r="B53" s="147" t="s">
        <v>236</v>
      </c>
      <c r="C53" s="201"/>
    </row>
    <row r="54" spans="1:3" ht="28.5">
      <c r="A54" s="87"/>
      <c r="B54" s="109" t="s">
        <v>237</v>
      </c>
      <c r="C54" s="201"/>
    </row>
    <row r="55" spans="1:3">
      <c r="A55" s="87"/>
      <c r="B55" s="79" t="s">
        <v>238</v>
      </c>
      <c r="C55" s="17"/>
    </row>
    <row r="56" spans="1:3">
      <c r="A56" s="87"/>
      <c r="B56" s="79"/>
      <c r="C56" s="17"/>
    </row>
    <row r="57" spans="1:3">
      <c r="A57" s="89" t="s">
        <v>338</v>
      </c>
      <c r="B57" s="78" t="s">
        <v>295</v>
      </c>
      <c r="C57" s="17"/>
    </row>
    <row r="58" spans="1:3">
      <c r="A58" s="88" t="s">
        <v>296</v>
      </c>
      <c r="B58" s="78" t="s">
        <v>297</v>
      </c>
      <c r="C58" s="17"/>
    </row>
    <row r="59" spans="1:3" ht="28.5">
      <c r="A59" s="88"/>
      <c r="B59" s="79" t="s">
        <v>298</v>
      </c>
      <c r="C59" s="17"/>
    </row>
    <row r="60" spans="1:3">
      <c r="A60" s="88" t="s">
        <v>299</v>
      </c>
      <c r="B60" s="78" t="s">
        <v>300</v>
      </c>
      <c r="C60" s="17"/>
    </row>
    <row r="61" spans="1:3">
      <c r="A61" s="88"/>
      <c r="B61" s="79" t="s">
        <v>301</v>
      </c>
      <c r="C61" s="17"/>
    </row>
    <row r="62" spans="1:3" ht="42.75">
      <c r="A62" s="88" t="s">
        <v>302</v>
      </c>
      <c r="B62" s="78" t="s">
        <v>303</v>
      </c>
      <c r="C62" s="17"/>
    </row>
    <row r="63" spans="1:3">
      <c r="A63" s="88"/>
      <c r="B63" s="73" t="s">
        <v>304</v>
      </c>
      <c r="C63" s="17"/>
    </row>
    <row r="64" spans="1:3">
      <c r="A64" s="88" t="s">
        <v>305</v>
      </c>
      <c r="B64" s="78" t="s">
        <v>306</v>
      </c>
      <c r="C64" s="17"/>
    </row>
    <row r="65" spans="1:3">
      <c r="A65" s="88"/>
      <c r="B65" s="79" t="s">
        <v>307</v>
      </c>
      <c r="C65" s="17"/>
    </row>
    <row r="66" spans="1:3">
      <c r="A66" s="88" t="s">
        <v>308</v>
      </c>
      <c r="B66" s="78" t="s">
        <v>309</v>
      </c>
      <c r="C66" s="17"/>
    </row>
    <row r="67" spans="1:3">
      <c r="A67" s="88"/>
      <c r="B67" s="79"/>
      <c r="C67" s="17"/>
    </row>
    <row r="68" spans="1:3">
      <c r="A68" s="90" t="s">
        <v>310</v>
      </c>
      <c r="B68" s="78" t="s">
        <v>311</v>
      </c>
      <c r="C68" s="17"/>
    </row>
    <row r="69" spans="1:3">
      <c r="A69" s="88"/>
      <c r="B69" s="81"/>
      <c r="C69" s="17"/>
    </row>
    <row r="70" spans="1:3" ht="48.75" customHeight="1">
      <c r="A70" s="88" t="s">
        <v>312</v>
      </c>
      <c r="B70" s="78" t="s">
        <v>313</v>
      </c>
      <c r="C70" s="17"/>
    </row>
    <row r="71" spans="1:3">
      <c r="A71" s="88"/>
      <c r="B71" s="81"/>
      <c r="C71" s="17"/>
    </row>
    <row r="72" spans="1:3">
      <c r="A72" s="88" t="s">
        <v>314</v>
      </c>
      <c r="B72" s="78" t="s">
        <v>315</v>
      </c>
      <c r="C72" s="17"/>
    </row>
    <row r="73" spans="1:3">
      <c r="A73" s="88"/>
      <c r="B73" s="79" t="s">
        <v>316</v>
      </c>
      <c r="C73" s="17"/>
    </row>
    <row r="74" spans="1:3" ht="28.5">
      <c r="A74" s="88" t="s">
        <v>317</v>
      </c>
      <c r="B74" s="78" t="s">
        <v>318</v>
      </c>
      <c r="C74" s="17"/>
    </row>
    <row r="75" spans="1:3">
      <c r="A75" s="89"/>
      <c r="B75" s="79"/>
      <c r="C75" s="13"/>
    </row>
    <row r="76" spans="1:3">
      <c r="A76" s="99"/>
      <c r="B76" s="82"/>
      <c r="C76" s="13"/>
    </row>
    <row r="77" spans="1:3">
      <c r="A77" s="87">
        <v>7.8</v>
      </c>
      <c r="B77" s="97" t="s">
        <v>319</v>
      </c>
      <c r="C77" s="13"/>
    </row>
    <row r="78" spans="1:3" s="146" customFormat="1">
      <c r="A78" s="87"/>
      <c r="B78" s="72"/>
      <c r="C78" s="206"/>
    </row>
    <row r="79" spans="1:3">
      <c r="A79" s="87"/>
      <c r="B79" s="74"/>
      <c r="C79" s="202"/>
    </row>
    <row r="80" spans="1:3" ht="42.75">
      <c r="A80" s="87"/>
      <c r="B80" s="148" t="s">
        <v>320</v>
      </c>
      <c r="C80" s="203"/>
    </row>
    <row r="81" spans="1:4">
      <c r="A81" s="87">
        <v>7.9</v>
      </c>
      <c r="B81" s="97" t="s">
        <v>275</v>
      </c>
      <c r="C81" s="202"/>
      <c r="D81" s="161"/>
    </row>
    <row r="82" spans="1:4">
      <c r="A82" s="87"/>
      <c r="B82" s="80" t="s">
        <v>276</v>
      </c>
      <c r="D82" s="161"/>
    </row>
    <row r="83" spans="1:4">
      <c r="A83" s="87"/>
      <c r="B83" s="74"/>
      <c r="C83" s="13"/>
      <c r="D83" s="161"/>
    </row>
    <row r="84" spans="1:4">
      <c r="A84" s="87"/>
      <c r="B84" s="71"/>
      <c r="C84" s="17"/>
      <c r="D84" s="161"/>
    </row>
    <row r="85" spans="1:4">
      <c r="A85" s="89">
        <v>7.1</v>
      </c>
      <c r="B85" s="97" t="s">
        <v>321</v>
      </c>
      <c r="D85" s="161"/>
    </row>
    <row r="86" spans="1:4">
      <c r="A86" s="87"/>
      <c r="B86" s="80" t="s">
        <v>322</v>
      </c>
      <c r="C86" s="202"/>
      <c r="D86" s="161"/>
    </row>
    <row r="87" spans="1:4" s="19" customFormat="1" ht="42.75">
      <c r="A87" s="164" t="s">
        <v>240</v>
      </c>
      <c r="B87" s="38" t="s">
        <v>323</v>
      </c>
      <c r="C87" s="85"/>
      <c r="D87" s="17"/>
    </row>
    <row r="88" spans="1:4" s="19" customFormat="1" ht="42.75">
      <c r="A88" s="164" t="s">
        <v>240</v>
      </c>
      <c r="B88" s="38" t="s">
        <v>324</v>
      </c>
      <c r="C88" s="85"/>
      <c r="D88" s="17"/>
    </row>
    <row r="89" spans="1:4">
      <c r="A89" s="87"/>
      <c r="B89" s="71"/>
      <c r="C89" s="203"/>
      <c r="D89" s="161"/>
    </row>
    <row r="90" spans="1:4" s="146" customFormat="1" ht="24" customHeight="1">
      <c r="A90" s="100">
        <v>7.11</v>
      </c>
      <c r="B90" s="97" t="s">
        <v>325</v>
      </c>
      <c r="C90" s="69"/>
      <c r="D90" s="161"/>
    </row>
    <row r="91" spans="1:4" ht="42.75">
      <c r="A91" s="87"/>
      <c r="B91" s="135" t="s">
        <v>326</v>
      </c>
      <c r="C91" s="13"/>
      <c r="D91" s="161"/>
    </row>
    <row r="92" spans="1:4" ht="42.75">
      <c r="A92" s="87"/>
      <c r="B92" s="148" t="s">
        <v>327</v>
      </c>
      <c r="C92" s="17"/>
      <c r="D92" s="161"/>
    </row>
    <row r="93" spans="1:4" s="146" customFormat="1" ht="19.5" customHeight="1">
      <c r="A93" s="87">
        <v>7.12</v>
      </c>
      <c r="B93" s="97" t="s">
        <v>328</v>
      </c>
      <c r="C93" s="69"/>
      <c r="D93" s="161"/>
    </row>
    <row r="94" spans="1:4" ht="28.5">
      <c r="A94" s="87"/>
      <c r="B94" s="80" t="s">
        <v>329</v>
      </c>
      <c r="C94" s="202"/>
      <c r="D94" s="161"/>
    </row>
    <row r="95" spans="1:4" ht="71.25">
      <c r="A95" s="87"/>
      <c r="B95" s="148" t="s">
        <v>330</v>
      </c>
      <c r="C95" s="201"/>
      <c r="D95" s="161"/>
    </row>
    <row r="96" spans="1:4" ht="20.25" customHeight="1">
      <c r="A96" s="87">
        <v>7.13</v>
      </c>
      <c r="B96" s="97" t="s">
        <v>331</v>
      </c>
      <c r="C96" s="201"/>
      <c r="D96" s="161"/>
    </row>
    <row r="97" spans="1:3" ht="42.75">
      <c r="A97" s="87"/>
      <c r="B97" s="70" t="s">
        <v>332</v>
      </c>
      <c r="C97" s="202"/>
    </row>
    <row r="98" spans="1:3">
      <c r="A98" s="87"/>
      <c r="B98" s="71"/>
      <c r="C98" s="201"/>
    </row>
    <row r="99" spans="1:3">
      <c r="A99" s="87">
        <v>7.14</v>
      </c>
      <c r="B99" s="97" t="s">
        <v>333</v>
      </c>
      <c r="C99" s="202"/>
    </row>
    <row r="100" spans="1:3" ht="28.5">
      <c r="A100" s="87"/>
      <c r="B100" s="70" t="s">
        <v>334</v>
      </c>
      <c r="C100" s="201"/>
    </row>
    <row r="101" spans="1:3">
      <c r="A101" s="87" t="s">
        <v>254</v>
      </c>
      <c r="B101" s="74" t="s">
        <v>255</v>
      </c>
      <c r="C101" s="201"/>
    </row>
    <row r="102" spans="1:3" ht="25.5">
      <c r="A102" s="91" t="s">
        <v>256</v>
      </c>
      <c r="B102" s="73"/>
      <c r="C102" s="201"/>
    </row>
    <row r="103" spans="1:3">
      <c r="A103" s="91" t="s">
        <v>257</v>
      </c>
      <c r="B103" s="73"/>
      <c r="C103" s="201"/>
    </row>
    <row r="104" spans="1:3" ht="38.25">
      <c r="A104" s="91" t="s">
        <v>258</v>
      </c>
      <c r="B104" s="73"/>
    </row>
    <row r="105" spans="1:3">
      <c r="A105" s="92" t="s">
        <v>259</v>
      </c>
      <c r="B105" s="71"/>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4"/>
  <sheetViews>
    <sheetView view="pageBreakPreview" zoomScaleNormal="100" workbookViewId="0"/>
  </sheetViews>
  <sheetFormatPr defaultColWidth="9" defaultRowHeight="14.25"/>
  <cols>
    <col min="1" max="1" width="7.140625" style="93" customWidth="1"/>
    <col min="2" max="2" width="80.28515625" style="7" customWidth="1"/>
    <col min="3" max="3" width="1.28515625" style="7" customWidth="1"/>
    <col min="4" max="16384" width="9" style="1"/>
  </cols>
  <sheetData>
    <row r="1" spans="1:4" ht="28.5">
      <c r="A1" s="86">
        <v>8</v>
      </c>
      <c r="B1" s="95" t="s">
        <v>339</v>
      </c>
      <c r="C1" s="206"/>
      <c r="D1" s="161"/>
    </row>
    <row r="2" spans="1:4">
      <c r="A2" s="87">
        <v>8.1</v>
      </c>
      <c r="B2" s="96" t="s">
        <v>278</v>
      </c>
      <c r="C2" s="206"/>
      <c r="D2" s="161"/>
    </row>
    <row r="3" spans="1:4">
      <c r="A3" s="87"/>
      <c r="B3" s="70"/>
      <c r="C3" s="69"/>
      <c r="D3" s="161"/>
    </row>
    <row r="4" spans="1:4" s="160" customFormat="1">
      <c r="A4" s="87"/>
      <c r="B4" s="39"/>
      <c r="C4" s="69"/>
      <c r="D4" s="161"/>
    </row>
    <row r="5" spans="1:4" s="160" customFormat="1">
      <c r="A5" s="158"/>
      <c r="B5" s="75" t="s">
        <v>207</v>
      </c>
      <c r="C5" s="69"/>
      <c r="D5" s="7"/>
    </row>
    <row r="6" spans="1:4" s="160" customFormat="1">
      <c r="A6" s="158"/>
      <c r="B6" s="109" t="s">
        <v>208</v>
      </c>
      <c r="C6" s="69"/>
      <c r="D6" s="7"/>
    </row>
    <row r="7" spans="1:4" s="160" customFormat="1">
      <c r="A7" s="158"/>
      <c r="B7" s="109" t="s">
        <v>209</v>
      </c>
      <c r="C7" s="69"/>
      <c r="D7" s="7"/>
    </row>
    <row r="8" spans="1:4" s="160" customFormat="1">
      <c r="A8" s="158"/>
      <c r="B8" s="109" t="s">
        <v>210</v>
      </c>
      <c r="C8" s="69"/>
      <c r="D8" s="7"/>
    </row>
    <row r="9" spans="1:4" s="160" customFormat="1">
      <c r="A9" s="158"/>
      <c r="B9" s="109" t="s">
        <v>211</v>
      </c>
      <c r="C9" s="69"/>
      <c r="D9" s="7"/>
    </row>
    <row r="10" spans="1:4" s="160" customFormat="1">
      <c r="A10" s="158"/>
      <c r="B10" s="109" t="s">
        <v>211</v>
      </c>
      <c r="C10" s="69"/>
      <c r="D10" s="7"/>
    </row>
    <row r="11" spans="1:4" s="160" customFormat="1">
      <c r="A11" s="158"/>
      <c r="B11" s="109" t="s">
        <v>212</v>
      </c>
      <c r="C11" s="69"/>
      <c r="D11" s="7"/>
    </row>
    <row r="12" spans="1:4" s="160" customFormat="1">
      <c r="A12" s="158"/>
      <c r="B12" s="109" t="s">
        <v>213</v>
      </c>
      <c r="C12" s="69"/>
      <c r="D12" s="7"/>
    </row>
    <row r="13" spans="1:4" s="160" customFormat="1">
      <c r="A13" s="158"/>
      <c r="B13" s="109" t="s">
        <v>214</v>
      </c>
      <c r="C13" s="69"/>
      <c r="D13" s="7"/>
    </row>
    <row r="14" spans="1:4">
      <c r="A14" s="87"/>
      <c r="B14" s="71"/>
      <c r="C14" s="69"/>
      <c r="D14" s="161"/>
    </row>
    <row r="15" spans="1:4" s="161" customFormat="1">
      <c r="A15" s="87">
        <v>8.1999999999999993</v>
      </c>
      <c r="B15" s="97" t="s">
        <v>279</v>
      </c>
      <c r="C15" s="13"/>
      <c r="D15" s="14"/>
    </row>
    <row r="16" spans="1:4" s="161" customFormat="1" ht="36" customHeight="1">
      <c r="A16" s="87"/>
      <c r="B16" s="109" t="s">
        <v>280</v>
      </c>
      <c r="C16" s="7"/>
      <c r="D16" s="14"/>
    </row>
    <row r="17" spans="1:4" s="161" customFormat="1" ht="18" customHeight="1">
      <c r="A17" s="87"/>
      <c r="B17" s="109"/>
      <c r="C17" s="7"/>
      <c r="D17" s="14"/>
    </row>
    <row r="18" spans="1:4" s="161" customFormat="1">
      <c r="A18" s="162"/>
      <c r="B18" s="74" t="s">
        <v>216</v>
      </c>
      <c r="C18" s="69"/>
      <c r="D18" s="7"/>
    </row>
    <row r="19" spans="1:4" s="161" customFormat="1" ht="42.75">
      <c r="A19" s="162"/>
      <c r="B19" s="163" t="s">
        <v>217</v>
      </c>
      <c r="C19" s="69"/>
      <c r="D19" s="7"/>
    </row>
    <row r="20" spans="1:4" s="161" customFormat="1" ht="28.5">
      <c r="A20" s="162"/>
      <c r="B20" s="163" t="s">
        <v>218</v>
      </c>
      <c r="C20" s="69"/>
      <c r="D20" s="7"/>
    </row>
    <row r="21" spans="1:4">
      <c r="A21" s="87"/>
      <c r="B21" s="71"/>
      <c r="C21" s="69"/>
      <c r="D21" s="161"/>
    </row>
    <row r="22" spans="1:4">
      <c r="A22" s="87">
        <v>8.3000000000000007</v>
      </c>
      <c r="B22" s="97" t="s">
        <v>281</v>
      </c>
      <c r="C22" s="206"/>
      <c r="D22" s="161"/>
    </row>
    <row r="23" spans="1:4">
      <c r="A23" s="87"/>
      <c r="B23" s="72" t="s">
        <v>220</v>
      </c>
      <c r="C23" s="206"/>
      <c r="D23" s="161"/>
    </row>
    <row r="24" spans="1:4">
      <c r="A24" s="87"/>
      <c r="B24" s="39" t="s">
        <v>221</v>
      </c>
      <c r="C24" s="69"/>
      <c r="D24" s="161"/>
    </row>
    <row r="25" spans="1:4">
      <c r="A25" s="87"/>
      <c r="B25" s="39" t="s">
        <v>222</v>
      </c>
      <c r="C25" s="69"/>
      <c r="D25" s="161"/>
    </row>
    <row r="26" spans="1:4">
      <c r="A26" s="87"/>
      <c r="B26" s="39" t="s">
        <v>223</v>
      </c>
      <c r="C26" s="69"/>
      <c r="D26" s="161"/>
    </row>
    <row r="27" spans="1:4" s="161" customFormat="1">
      <c r="A27" s="87"/>
      <c r="B27" s="39" t="s">
        <v>224</v>
      </c>
      <c r="C27" s="69"/>
    </row>
    <row r="28" spans="1:4">
      <c r="A28" s="87"/>
      <c r="B28" s="73" t="s">
        <v>282</v>
      </c>
      <c r="C28" s="69"/>
      <c r="D28" s="161"/>
    </row>
    <row r="29" spans="1:4">
      <c r="A29" s="87"/>
      <c r="B29" s="73"/>
      <c r="C29" s="69"/>
      <c r="D29" s="161"/>
    </row>
    <row r="30" spans="1:4">
      <c r="A30" s="87" t="s">
        <v>340</v>
      </c>
      <c r="B30" s="74" t="s">
        <v>227</v>
      </c>
      <c r="C30" s="206"/>
      <c r="D30" s="161"/>
    </row>
    <row r="31" spans="1:4">
      <c r="A31" s="87"/>
      <c r="B31" s="73"/>
      <c r="C31" s="69"/>
      <c r="D31" s="161"/>
    </row>
    <row r="32" spans="1:4">
      <c r="A32" s="87"/>
      <c r="B32" s="71"/>
      <c r="C32" s="69"/>
      <c r="D32" s="161"/>
    </row>
    <row r="33" spans="1:3">
      <c r="A33" s="87">
        <v>8.4</v>
      </c>
      <c r="B33" s="97" t="s">
        <v>284</v>
      </c>
      <c r="C33" s="206"/>
    </row>
    <row r="34" spans="1:3" ht="85.5">
      <c r="A34" s="87"/>
      <c r="B34" s="76" t="s">
        <v>234</v>
      </c>
      <c r="C34" s="83"/>
    </row>
    <row r="35" spans="1:3">
      <c r="A35" s="87"/>
      <c r="B35" s="77"/>
      <c r="C35" s="83"/>
    </row>
    <row r="36" spans="1:3">
      <c r="A36" s="87" t="s">
        <v>341</v>
      </c>
      <c r="B36" s="78" t="s">
        <v>286</v>
      </c>
      <c r="C36" s="84"/>
    </row>
    <row r="37" spans="1:3">
      <c r="A37" s="87"/>
      <c r="B37" s="77" t="s">
        <v>287</v>
      </c>
      <c r="C37" s="83"/>
    </row>
    <row r="38" spans="1:3" ht="99.75">
      <c r="A38" s="87" t="s">
        <v>240</v>
      </c>
      <c r="B38" s="77" t="s">
        <v>288</v>
      </c>
      <c r="C38" s="83"/>
    </row>
    <row r="39" spans="1:3">
      <c r="A39" s="87"/>
      <c r="B39" s="79" t="s">
        <v>289</v>
      </c>
      <c r="C39" s="85"/>
    </row>
    <row r="40" spans="1:3">
      <c r="A40" s="87"/>
      <c r="B40" s="71"/>
      <c r="C40" s="69"/>
    </row>
    <row r="41" spans="1:3">
      <c r="A41" s="87">
        <v>8.5</v>
      </c>
      <c r="B41" s="97" t="s">
        <v>290</v>
      </c>
      <c r="C41" s="206"/>
    </row>
    <row r="42" spans="1:3">
      <c r="A42" s="87"/>
      <c r="B42" s="80" t="s">
        <v>246</v>
      </c>
      <c r="C42" s="69"/>
    </row>
    <row r="43" spans="1:3">
      <c r="A43" s="87"/>
      <c r="B43" s="79" t="s">
        <v>247</v>
      </c>
      <c r="C43" s="69"/>
    </row>
    <row r="44" spans="1:3">
      <c r="A44" s="87"/>
      <c r="B44" s="79" t="s">
        <v>248</v>
      </c>
      <c r="C44" s="69"/>
    </row>
    <row r="45" spans="1:3">
      <c r="A45" s="87"/>
      <c r="B45" s="79" t="s">
        <v>291</v>
      </c>
      <c r="C45" s="69"/>
    </row>
    <row r="46" spans="1:3">
      <c r="A46" s="87"/>
      <c r="B46" s="79" t="s">
        <v>249</v>
      </c>
      <c r="C46" s="69"/>
    </row>
    <row r="47" spans="1:3">
      <c r="A47" s="87"/>
      <c r="B47" s="73"/>
      <c r="C47" s="69"/>
    </row>
    <row r="48" spans="1:3">
      <c r="A48" s="87">
        <v>8.6</v>
      </c>
      <c r="B48" s="97" t="s">
        <v>292</v>
      </c>
      <c r="C48" s="206"/>
    </row>
    <row r="49" spans="1:3" ht="28.5">
      <c r="A49" s="87"/>
      <c r="B49" s="73" t="s">
        <v>293</v>
      </c>
      <c r="C49" s="69"/>
    </row>
    <row r="50" spans="1:3">
      <c r="A50" s="87"/>
      <c r="B50" s="71"/>
      <c r="C50" s="69"/>
    </row>
    <row r="51" spans="1:3">
      <c r="A51" s="87">
        <v>8.6999999999999993</v>
      </c>
      <c r="B51" s="97" t="s">
        <v>235</v>
      </c>
      <c r="C51" s="206"/>
    </row>
    <row r="52" spans="1:3">
      <c r="A52" s="87"/>
      <c r="B52" s="95" t="s">
        <v>294</v>
      </c>
      <c r="C52" s="85"/>
    </row>
    <row r="53" spans="1:3" ht="28.5">
      <c r="A53" s="87"/>
      <c r="B53" s="147" t="s">
        <v>236</v>
      </c>
      <c r="C53" s="69"/>
    </row>
    <row r="54" spans="1:3" ht="28.5">
      <c r="A54" s="87"/>
      <c r="B54" s="109" t="s">
        <v>237</v>
      </c>
      <c r="C54" s="69"/>
    </row>
    <row r="55" spans="1:3">
      <c r="B55" s="79" t="s">
        <v>238</v>
      </c>
      <c r="C55" s="85"/>
    </row>
    <row r="56" spans="1:3">
      <c r="B56" s="79"/>
      <c r="C56" s="85"/>
    </row>
    <row r="57" spans="1:3">
      <c r="A57" s="89" t="s">
        <v>342</v>
      </c>
      <c r="B57" s="78" t="s">
        <v>295</v>
      </c>
      <c r="C57" s="85"/>
    </row>
    <row r="58" spans="1:3">
      <c r="A58" s="88" t="s">
        <v>296</v>
      </c>
      <c r="B58" s="78" t="s">
        <v>297</v>
      </c>
      <c r="C58" s="85"/>
    </row>
    <row r="59" spans="1:3" ht="28.5">
      <c r="A59" s="88"/>
      <c r="B59" s="79" t="s">
        <v>298</v>
      </c>
      <c r="C59" s="85"/>
    </row>
    <row r="60" spans="1:3">
      <c r="A60" s="88" t="s">
        <v>299</v>
      </c>
      <c r="B60" s="78" t="s">
        <v>300</v>
      </c>
      <c r="C60" s="85"/>
    </row>
    <row r="61" spans="1:3">
      <c r="A61" s="88"/>
      <c r="B61" s="79" t="s">
        <v>301</v>
      </c>
      <c r="C61" s="85"/>
    </row>
    <row r="62" spans="1:3" ht="42.75">
      <c r="A62" s="88" t="s">
        <v>302</v>
      </c>
      <c r="B62" s="78" t="s">
        <v>303</v>
      </c>
      <c r="C62" s="85"/>
    </row>
    <row r="63" spans="1:3">
      <c r="A63" s="88"/>
      <c r="B63" s="73" t="s">
        <v>304</v>
      </c>
      <c r="C63" s="85"/>
    </row>
    <row r="64" spans="1:3">
      <c r="A64" s="88" t="s">
        <v>305</v>
      </c>
      <c r="B64" s="78" t="s">
        <v>306</v>
      </c>
      <c r="C64" s="85"/>
    </row>
    <row r="65" spans="1:3">
      <c r="A65" s="88"/>
      <c r="B65" s="79" t="s">
        <v>307</v>
      </c>
      <c r="C65" s="85"/>
    </row>
    <row r="66" spans="1:3">
      <c r="A66" s="88" t="s">
        <v>308</v>
      </c>
      <c r="B66" s="78" t="s">
        <v>309</v>
      </c>
      <c r="C66" s="85"/>
    </row>
    <row r="67" spans="1:3">
      <c r="A67" s="88"/>
      <c r="B67" s="79"/>
      <c r="C67" s="85"/>
    </row>
    <row r="68" spans="1:3">
      <c r="A68" s="90" t="s">
        <v>310</v>
      </c>
      <c r="B68" s="78" t="s">
        <v>311</v>
      </c>
      <c r="C68" s="85"/>
    </row>
    <row r="69" spans="1:3">
      <c r="A69" s="88"/>
      <c r="B69" s="81"/>
      <c r="C69" s="85"/>
    </row>
    <row r="70" spans="1:3" s="11" customFormat="1">
      <c r="A70" s="88" t="s">
        <v>312</v>
      </c>
      <c r="B70" s="78" t="s">
        <v>313</v>
      </c>
      <c r="C70" s="85"/>
    </row>
    <row r="71" spans="1:3" s="11" customFormat="1" ht="48.75" customHeight="1">
      <c r="A71" s="88"/>
      <c r="B71" s="81"/>
      <c r="C71" s="85"/>
    </row>
    <row r="72" spans="1:3">
      <c r="A72" s="88" t="s">
        <v>314</v>
      </c>
      <c r="B72" s="78" t="s">
        <v>315</v>
      </c>
      <c r="C72" s="85"/>
    </row>
    <row r="73" spans="1:3">
      <c r="A73" s="88"/>
      <c r="B73" s="79" t="s">
        <v>316</v>
      </c>
      <c r="C73" s="85"/>
    </row>
    <row r="74" spans="1:3" ht="28.5">
      <c r="A74" s="88" t="s">
        <v>317</v>
      </c>
      <c r="B74" s="78" t="s">
        <v>318</v>
      </c>
      <c r="C74" s="85"/>
    </row>
    <row r="75" spans="1:3">
      <c r="A75" s="89"/>
      <c r="B75" s="79"/>
      <c r="C75" s="206"/>
    </row>
    <row r="76" spans="1:3">
      <c r="A76" s="99"/>
      <c r="B76" s="82"/>
      <c r="C76" s="206"/>
    </row>
    <row r="77" spans="1:3">
      <c r="A77" s="87">
        <v>8.8000000000000007</v>
      </c>
      <c r="B77" s="97" t="s">
        <v>319</v>
      </c>
      <c r="C77" s="206"/>
    </row>
    <row r="78" spans="1:3" s="146" customFormat="1">
      <c r="A78" s="87"/>
      <c r="B78" s="72"/>
      <c r="C78" s="206"/>
    </row>
    <row r="79" spans="1:3">
      <c r="A79" s="87"/>
      <c r="B79" s="74"/>
      <c r="C79" s="206"/>
    </row>
    <row r="80" spans="1:3" ht="42.75">
      <c r="A80" s="87"/>
      <c r="B80" s="148" t="s">
        <v>320</v>
      </c>
      <c r="C80" s="85"/>
    </row>
    <row r="81" spans="1:4">
      <c r="A81" s="87">
        <v>8.9</v>
      </c>
      <c r="B81" s="97" t="s">
        <v>275</v>
      </c>
      <c r="C81" s="206"/>
      <c r="D81" s="161"/>
    </row>
    <row r="82" spans="1:4">
      <c r="A82" s="87"/>
      <c r="B82" s="80" t="s">
        <v>276</v>
      </c>
      <c r="C82" s="206"/>
      <c r="D82" s="161"/>
    </row>
    <row r="83" spans="1:4">
      <c r="A83" s="87"/>
      <c r="B83" s="74"/>
      <c r="C83" s="85"/>
      <c r="D83" s="161"/>
    </row>
    <row r="84" spans="1:4">
      <c r="A84" s="89">
        <v>8.1</v>
      </c>
      <c r="B84" s="97" t="s">
        <v>321</v>
      </c>
      <c r="C84" s="206"/>
      <c r="D84" s="161"/>
    </row>
    <row r="85" spans="1:4">
      <c r="A85" s="87"/>
      <c r="B85" s="80" t="s">
        <v>322</v>
      </c>
      <c r="C85" s="85"/>
      <c r="D85" s="161"/>
    </row>
    <row r="86" spans="1:4" s="19" customFormat="1" ht="42.75">
      <c r="A86" s="164" t="s">
        <v>240</v>
      </c>
      <c r="B86" s="38" t="s">
        <v>323</v>
      </c>
      <c r="C86" s="85"/>
      <c r="D86" s="17"/>
    </row>
    <row r="87" spans="1:4" s="19" customFormat="1" ht="42.75">
      <c r="A87" s="164" t="s">
        <v>240</v>
      </c>
      <c r="B87" s="38" t="s">
        <v>324</v>
      </c>
      <c r="C87" s="85"/>
      <c r="D87" s="17"/>
    </row>
    <row r="88" spans="1:4" s="146" customFormat="1" ht="15" customHeight="1">
      <c r="A88" s="87"/>
      <c r="B88" s="71"/>
      <c r="C88" s="69"/>
      <c r="D88" s="161"/>
    </row>
    <row r="89" spans="1:4">
      <c r="A89" s="89">
        <v>8.11</v>
      </c>
      <c r="B89" s="97" t="s">
        <v>325</v>
      </c>
      <c r="C89" s="206"/>
      <c r="D89" s="161"/>
    </row>
    <row r="90" spans="1:4" ht="42.75">
      <c r="A90" s="87"/>
      <c r="B90" s="135" t="s">
        <v>326</v>
      </c>
      <c r="C90" s="85"/>
      <c r="D90" s="161"/>
    </row>
    <row r="91" spans="1:4" s="146" customFormat="1" ht="70.5" customHeight="1">
      <c r="A91" s="87"/>
      <c r="B91" s="148" t="s">
        <v>327</v>
      </c>
      <c r="C91" s="69"/>
      <c r="D91" s="161"/>
    </row>
    <row r="92" spans="1:4">
      <c r="A92" s="87">
        <v>8.1199999999999992</v>
      </c>
      <c r="B92" s="97" t="s">
        <v>328</v>
      </c>
      <c r="C92" s="206"/>
      <c r="D92" s="161"/>
    </row>
    <row r="93" spans="1:4" ht="28.5">
      <c r="A93" s="87"/>
      <c r="B93" s="80" t="s">
        <v>329</v>
      </c>
      <c r="C93" s="69"/>
      <c r="D93" s="161"/>
    </row>
    <row r="94" spans="1:4" ht="71.25">
      <c r="A94" s="87"/>
      <c r="B94" s="148" t="s">
        <v>330</v>
      </c>
      <c r="C94" s="69"/>
      <c r="D94" s="161"/>
    </row>
    <row r="95" spans="1:4">
      <c r="A95" s="87">
        <v>8.1300000000000008</v>
      </c>
      <c r="B95" s="97" t="s">
        <v>331</v>
      </c>
      <c r="C95" s="206"/>
      <c r="D95" s="161"/>
    </row>
    <row r="96" spans="1:4" ht="42.75">
      <c r="A96" s="87"/>
      <c r="B96" s="70" t="s">
        <v>332</v>
      </c>
      <c r="C96" s="69"/>
      <c r="D96" s="161"/>
    </row>
    <row r="97" spans="1:3">
      <c r="A97" s="87"/>
      <c r="B97" s="71"/>
      <c r="C97" s="206"/>
    </row>
    <row r="98" spans="1:3">
      <c r="A98" s="87">
        <v>8.14</v>
      </c>
      <c r="B98" s="97" t="s">
        <v>333</v>
      </c>
      <c r="C98" s="69"/>
    </row>
    <row r="99" spans="1:3" ht="28.5">
      <c r="A99" s="87"/>
      <c r="B99" s="70" t="s">
        <v>334</v>
      </c>
      <c r="C99" s="69"/>
    </row>
    <row r="100" spans="1:3">
      <c r="A100" s="87" t="s">
        <v>254</v>
      </c>
      <c r="B100" s="74" t="s">
        <v>255</v>
      </c>
      <c r="C100" s="69"/>
    </row>
    <row r="101" spans="1:3" ht="25.5">
      <c r="A101" s="91" t="s">
        <v>256</v>
      </c>
      <c r="B101" s="73"/>
      <c r="C101" s="69"/>
    </row>
    <row r="102" spans="1:3">
      <c r="A102" s="91" t="s">
        <v>257</v>
      </c>
      <c r="B102" s="73"/>
    </row>
    <row r="103" spans="1:3" ht="38.25">
      <c r="A103" s="91" t="s">
        <v>258</v>
      </c>
      <c r="B103" s="73"/>
    </row>
    <row r="104" spans="1:3">
      <c r="A104" s="92" t="s">
        <v>259</v>
      </c>
      <c r="B104" s="71"/>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4"/>
  <sheetViews>
    <sheetView view="pageBreakPreview" zoomScaleNormal="100" workbookViewId="0"/>
  </sheetViews>
  <sheetFormatPr defaultColWidth="9" defaultRowHeight="14.25"/>
  <cols>
    <col min="1" max="1" width="7.140625" style="93" customWidth="1"/>
    <col min="2" max="2" width="80.28515625" style="7" customWidth="1"/>
    <col min="3" max="3" width="2" style="7" customWidth="1"/>
    <col min="4" max="16384" width="9" style="1"/>
  </cols>
  <sheetData>
    <row r="1" spans="1:4" ht="28.5">
      <c r="A1" s="86">
        <v>9</v>
      </c>
      <c r="B1" s="95" t="s">
        <v>343</v>
      </c>
      <c r="C1" s="13"/>
      <c r="D1" s="161"/>
    </row>
    <row r="2" spans="1:4">
      <c r="A2" s="87">
        <v>9.1</v>
      </c>
      <c r="B2" s="96" t="s">
        <v>278</v>
      </c>
      <c r="C2" s="13"/>
      <c r="D2" s="161"/>
    </row>
    <row r="3" spans="1:4">
      <c r="A3" s="87"/>
      <c r="B3" s="70"/>
      <c r="D3" s="161"/>
    </row>
    <row r="4" spans="1:4" s="160" customFormat="1">
      <c r="A4" s="87"/>
      <c r="B4" s="39"/>
      <c r="C4" s="69"/>
      <c r="D4" s="161"/>
    </row>
    <row r="5" spans="1:4" s="160" customFormat="1">
      <c r="A5" s="158"/>
      <c r="B5" s="75" t="s">
        <v>207</v>
      </c>
      <c r="C5" s="69"/>
      <c r="D5" s="7"/>
    </row>
    <row r="6" spans="1:4" s="160" customFormat="1">
      <c r="A6" s="158"/>
      <c r="B6" s="109" t="s">
        <v>208</v>
      </c>
      <c r="C6" s="69"/>
      <c r="D6" s="7"/>
    </row>
    <row r="7" spans="1:4" s="160" customFormat="1">
      <c r="A7" s="158"/>
      <c r="B7" s="109" t="s">
        <v>209</v>
      </c>
      <c r="C7" s="69"/>
      <c r="D7" s="7"/>
    </row>
    <row r="8" spans="1:4" s="160" customFormat="1">
      <c r="A8" s="158"/>
      <c r="B8" s="109" t="s">
        <v>210</v>
      </c>
      <c r="C8" s="69"/>
      <c r="D8" s="7"/>
    </row>
    <row r="9" spans="1:4" s="160" customFormat="1">
      <c r="A9" s="158"/>
      <c r="B9" s="109" t="s">
        <v>211</v>
      </c>
      <c r="C9" s="69"/>
      <c r="D9" s="7"/>
    </row>
    <row r="10" spans="1:4" s="160" customFormat="1">
      <c r="A10" s="158"/>
      <c r="B10" s="109" t="s">
        <v>211</v>
      </c>
      <c r="C10" s="69"/>
      <c r="D10" s="7"/>
    </row>
    <row r="11" spans="1:4" s="160" customFormat="1">
      <c r="A11" s="158"/>
      <c r="B11" s="109" t="s">
        <v>212</v>
      </c>
      <c r="C11" s="69"/>
      <c r="D11" s="7"/>
    </row>
    <row r="12" spans="1:4" s="160" customFormat="1">
      <c r="A12" s="158"/>
      <c r="B12" s="109" t="s">
        <v>213</v>
      </c>
      <c r="C12" s="69"/>
      <c r="D12" s="7"/>
    </row>
    <row r="13" spans="1:4" s="160" customFormat="1">
      <c r="A13" s="158"/>
      <c r="B13" s="109" t="s">
        <v>214</v>
      </c>
      <c r="C13" s="69"/>
      <c r="D13" s="7"/>
    </row>
    <row r="14" spans="1:4">
      <c r="A14" s="87"/>
      <c r="B14" s="71"/>
      <c r="D14" s="161"/>
    </row>
    <row r="15" spans="1:4" s="161" customFormat="1">
      <c r="A15" s="87">
        <v>9.1999999999999993</v>
      </c>
      <c r="B15" s="97" t="s">
        <v>279</v>
      </c>
      <c r="C15" s="13"/>
      <c r="D15" s="14"/>
    </row>
    <row r="16" spans="1:4" s="161" customFormat="1" ht="36" customHeight="1">
      <c r="A16" s="87"/>
      <c r="B16" s="109" t="s">
        <v>280</v>
      </c>
      <c r="C16" s="7"/>
      <c r="D16" s="14"/>
    </row>
    <row r="17" spans="1:4" s="161" customFormat="1" ht="18" customHeight="1">
      <c r="A17" s="87"/>
      <c r="B17" s="109"/>
      <c r="C17" s="7"/>
      <c r="D17" s="14"/>
    </row>
    <row r="18" spans="1:4" s="161" customFormat="1">
      <c r="A18" s="162"/>
      <c r="B18" s="74" t="s">
        <v>216</v>
      </c>
      <c r="C18" s="69"/>
      <c r="D18" s="7"/>
    </row>
    <row r="19" spans="1:4" s="161" customFormat="1" ht="42.75">
      <c r="A19" s="162"/>
      <c r="B19" s="163" t="s">
        <v>217</v>
      </c>
      <c r="C19" s="69"/>
      <c r="D19" s="7"/>
    </row>
    <row r="20" spans="1:4" s="161" customFormat="1" ht="28.5">
      <c r="A20" s="162"/>
      <c r="B20" s="163" t="s">
        <v>218</v>
      </c>
      <c r="C20" s="69"/>
      <c r="D20" s="7"/>
    </row>
    <row r="21" spans="1:4" s="161" customFormat="1">
      <c r="A21" s="87"/>
      <c r="B21" s="71"/>
      <c r="C21" s="69"/>
    </row>
    <row r="22" spans="1:4">
      <c r="A22" s="87">
        <v>9.3000000000000007</v>
      </c>
      <c r="B22" s="97" t="s">
        <v>281</v>
      </c>
      <c r="C22" s="13"/>
      <c r="D22" s="161"/>
    </row>
    <row r="23" spans="1:4">
      <c r="A23" s="87"/>
      <c r="B23" s="72" t="s">
        <v>220</v>
      </c>
      <c r="C23" s="13"/>
      <c r="D23" s="161"/>
    </row>
    <row r="24" spans="1:4">
      <c r="A24" s="87"/>
      <c r="B24" s="39" t="s">
        <v>221</v>
      </c>
      <c r="D24" s="161"/>
    </row>
    <row r="25" spans="1:4">
      <c r="A25" s="87"/>
      <c r="B25" s="39" t="s">
        <v>222</v>
      </c>
      <c r="D25" s="161"/>
    </row>
    <row r="26" spans="1:4">
      <c r="A26" s="87"/>
      <c r="B26" s="39" t="s">
        <v>223</v>
      </c>
      <c r="D26" s="161"/>
    </row>
    <row r="27" spans="1:4" s="161" customFormat="1">
      <c r="A27" s="87"/>
      <c r="B27" s="39" t="s">
        <v>224</v>
      </c>
      <c r="C27" s="7"/>
    </row>
    <row r="28" spans="1:4">
      <c r="A28" s="87"/>
      <c r="B28" s="73" t="s">
        <v>282</v>
      </c>
      <c r="D28" s="161"/>
    </row>
    <row r="29" spans="1:4">
      <c r="A29" s="87"/>
      <c r="B29" s="73"/>
      <c r="D29" s="161"/>
    </row>
    <row r="30" spans="1:4">
      <c r="A30" s="87" t="s">
        <v>344</v>
      </c>
      <c r="B30" s="74" t="s">
        <v>227</v>
      </c>
      <c r="C30" s="13"/>
      <c r="D30" s="161"/>
    </row>
    <row r="31" spans="1:4">
      <c r="A31" s="87"/>
      <c r="B31" s="73"/>
      <c r="D31" s="161"/>
    </row>
    <row r="32" spans="1:4">
      <c r="A32" s="87"/>
      <c r="B32" s="71"/>
      <c r="D32" s="161"/>
    </row>
    <row r="33" spans="1:3">
      <c r="A33" s="87">
        <v>9.4</v>
      </c>
      <c r="B33" s="97" t="s">
        <v>284</v>
      </c>
      <c r="C33" s="13"/>
    </row>
    <row r="34" spans="1:3" ht="85.5">
      <c r="A34" s="87"/>
      <c r="B34" s="76" t="s">
        <v>234</v>
      </c>
      <c r="C34" s="15"/>
    </row>
    <row r="35" spans="1:3">
      <c r="A35" s="87"/>
      <c r="B35" s="77"/>
      <c r="C35" s="15"/>
    </row>
    <row r="36" spans="1:3">
      <c r="A36" s="87" t="s">
        <v>345</v>
      </c>
      <c r="B36" s="78" t="s">
        <v>286</v>
      </c>
      <c r="C36" s="23"/>
    </row>
    <row r="37" spans="1:3">
      <c r="A37" s="87"/>
      <c r="B37" s="77" t="s">
        <v>287</v>
      </c>
      <c r="C37" s="15"/>
    </row>
    <row r="38" spans="1:3" ht="99.75">
      <c r="A38" s="87" t="s">
        <v>240</v>
      </c>
      <c r="B38" s="77" t="s">
        <v>288</v>
      </c>
      <c r="C38" s="15"/>
    </row>
    <row r="39" spans="1:3">
      <c r="A39" s="87"/>
      <c r="B39" s="79" t="s">
        <v>289</v>
      </c>
      <c r="C39" s="17"/>
    </row>
    <row r="40" spans="1:3">
      <c r="A40" s="87"/>
      <c r="B40" s="71"/>
    </row>
    <row r="41" spans="1:3">
      <c r="A41" s="87">
        <v>9.5</v>
      </c>
      <c r="B41" s="97" t="s">
        <v>290</v>
      </c>
      <c r="C41" s="13"/>
    </row>
    <row r="42" spans="1:3">
      <c r="A42" s="87"/>
      <c r="B42" s="80" t="s">
        <v>246</v>
      </c>
    </row>
    <row r="43" spans="1:3">
      <c r="A43" s="87"/>
      <c r="B43" s="79" t="s">
        <v>247</v>
      </c>
    </row>
    <row r="44" spans="1:3">
      <c r="A44" s="87"/>
      <c r="B44" s="79" t="s">
        <v>248</v>
      </c>
    </row>
    <row r="45" spans="1:3">
      <c r="A45" s="87"/>
      <c r="B45" s="79" t="s">
        <v>291</v>
      </c>
    </row>
    <row r="46" spans="1:3">
      <c r="A46" s="87"/>
      <c r="B46" s="79" t="s">
        <v>249</v>
      </c>
    </row>
    <row r="47" spans="1:3">
      <c r="A47" s="87"/>
      <c r="B47" s="73"/>
    </row>
    <row r="48" spans="1:3">
      <c r="A48" s="87"/>
      <c r="B48" s="97" t="s">
        <v>292</v>
      </c>
    </row>
    <row r="49" spans="1:3" ht="28.5">
      <c r="A49" s="87">
        <v>9.6</v>
      </c>
      <c r="B49" s="73" t="s">
        <v>293</v>
      </c>
      <c r="C49" s="202"/>
    </row>
    <row r="50" spans="1:3">
      <c r="A50" s="87"/>
      <c r="B50" s="71"/>
      <c r="C50" s="201"/>
    </row>
    <row r="51" spans="1:3">
      <c r="A51" s="87"/>
      <c r="B51" s="97" t="s">
        <v>235</v>
      </c>
      <c r="C51" s="201"/>
    </row>
    <row r="52" spans="1:3">
      <c r="A52" s="87">
        <v>9.6999999999999993</v>
      </c>
      <c r="B52" s="95" t="s">
        <v>294</v>
      </c>
      <c r="C52" s="13"/>
    </row>
    <row r="53" spans="1:3" ht="28.5">
      <c r="A53" s="87"/>
      <c r="B53" s="147" t="s">
        <v>236</v>
      </c>
      <c r="C53" s="17"/>
    </row>
    <row r="54" spans="1:3" ht="28.5">
      <c r="A54" s="87"/>
      <c r="B54" s="109" t="s">
        <v>237</v>
      </c>
      <c r="C54" s="201"/>
    </row>
    <row r="55" spans="1:3">
      <c r="A55" s="87"/>
      <c r="B55" s="79" t="s">
        <v>238</v>
      </c>
      <c r="C55" s="201"/>
    </row>
    <row r="56" spans="1:3">
      <c r="A56" s="87"/>
      <c r="B56" s="79"/>
      <c r="C56" s="17"/>
    </row>
    <row r="57" spans="1:3">
      <c r="A57" s="89" t="s">
        <v>346</v>
      </c>
      <c r="B57" s="78" t="s">
        <v>295</v>
      </c>
      <c r="C57" s="17"/>
    </row>
    <row r="58" spans="1:3">
      <c r="A58" s="88" t="s">
        <v>296</v>
      </c>
      <c r="B58" s="78" t="s">
        <v>297</v>
      </c>
      <c r="C58" s="17"/>
    </row>
    <row r="59" spans="1:3" ht="28.5">
      <c r="A59" s="88"/>
      <c r="B59" s="79" t="s">
        <v>298</v>
      </c>
      <c r="C59" s="17"/>
    </row>
    <row r="60" spans="1:3">
      <c r="A60" s="88" t="s">
        <v>299</v>
      </c>
      <c r="B60" s="78" t="s">
        <v>300</v>
      </c>
      <c r="C60" s="17"/>
    </row>
    <row r="61" spans="1:3">
      <c r="A61" s="88"/>
      <c r="B61" s="79" t="s">
        <v>301</v>
      </c>
      <c r="C61" s="17"/>
    </row>
    <row r="62" spans="1:3" ht="42.75">
      <c r="A62" s="88" t="s">
        <v>302</v>
      </c>
      <c r="B62" s="78" t="s">
        <v>303</v>
      </c>
      <c r="C62" s="17"/>
    </row>
    <row r="63" spans="1:3">
      <c r="A63" s="88"/>
      <c r="B63" s="73" t="s">
        <v>304</v>
      </c>
      <c r="C63" s="17"/>
    </row>
    <row r="64" spans="1:3">
      <c r="A64" s="88" t="s">
        <v>305</v>
      </c>
      <c r="B64" s="78" t="s">
        <v>306</v>
      </c>
      <c r="C64" s="17"/>
    </row>
    <row r="65" spans="1:3">
      <c r="A65" s="88"/>
      <c r="B65" s="79" t="s">
        <v>307</v>
      </c>
      <c r="C65" s="17"/>
    </row>
    <row r="66" spans="1:3">
      <c r="A66" s="88" t="s">
        <v>308</v>
      </c>
      <c r="B66" s="78" t="s">
        <v>309</v>
      </c>
      <c r="C66" s="17"/>
    </row>
    <row r="67" spans="1:3">
      <c r="A67" s="88"/>
      <c r="B67" s="79"/>
      <c r="C67" s="17"/>
    </row>
    <row r="68" spans="1:3">
      <c r="A68" s="90" t="s">
        <v>310</v>
      </c>
      <c r="B68" s="78" t="s">
        <v>311</v>
      </c>
      <c r="C68" s="17"/>
    </row>
    <row r="69" spans="1:3">
      <c r="A69" s="88"/>
      <c r="B69" s="81"/>
      <c r="C69" s="17"/>
    </row>
    <row r="70" spans="1:3">
      <c r="A70" s="88" t="s">
        <v>312</v>
      </c>
      <c r="B70" s="78" t="s">
        <v>313</v>
      </c>
      <c r="C70" s="17"/>
    </row>
    <row r="71" spans="1:3">
      <c r="A71" s="88"/>
      <c r="B71" s="81"/>
      <c r="C71" s="17"/>
    </row>
    <row r="72" spans="1:3" ht="48.75" customHeight="1">
      <c r="A72" s="88" t="s">
        <v>314</v>
      </c>
      <c r="B72" s="78" t="s">
        <v>315</v>
      </c>
      <c r="C72" s="17"/>
    </row>
    <row r="73" spans="1:3">
      <c r="A73" s="88"/>
      <c r="B73" s="79" t="s">
        <v>316</v>
      </c>
      <c r="C73" s="17"/>
    </row>
    <row r="74" spans="1:3" ht="28.5">
      <c r="A74" s="88" t="s">
        <v>317</v>
      </c>
      <c r="B74" s="78" t="s">
        <v>318</v>
      </c>
      <c r="C74" s="17"/>
    </row>
    <row r="75" spans="1:3">
      <c r="A75" s="89"/>
      <c r="B75" s="79"/>
      <c r="C75" s="17"/>
    </row>
    <row r="76" spans="1:3">
      <c r="A76" s="99"/>
      <c r="B76" s="82"/>
      <c r="C76" s="13"/>
    </row>
    <row r="77" spans="1:3">
      <c r="A77" s="87">
        <v>9.8000000000000007</v>
      </c>
      <c r="B77" s="97" t="s">
        <v>319</v>
      </c>
      <c r="C77" s="13"/>
    </row>
    <row r="78" spans="1:3">
      <c r="A78" s="87"/>
      <c r="B78" s="72"/>
      <c r="C78" s="13"/>
    </row>
    <row r="79" spans="1:3" s="146" customFormat="1">
      <c r="A79" s="87"/>
      <c r="B79" s="74"/>
      <c r="C79" s="206"/>
    </row>
    <row r="80" spans="1:3" ht="42.75">
      <c r="A80" s="87"/>
      <c r="B80" s="148" t="s">
        <v>320</v>
      </c>
      <c r="C80" s="202"/>
    </row>
    <row r="81" spans="1:4">
      <c r="A81" s="87">
        <v>9.9</v>
      </c>
      <c r="B81" s="97" t="s">
        <v>275</v>
      </c>
      <c r="C81" s="203"/>
      <c r="D81" s="161"/>
    </row>
    <row r="82" spans="1:4">
      <c r="A82" s="87"/>
      <c r="B82" s="80" t="s">
        <v>276</v>
      </c>
      <c r="C82" s="202"/>
      <c r="D82" s="161"/>
    </row>
    <row r="83" spans="1:4">
      <c r="A83" s="87"/>
      <c r="B83" s="74"/>
      <c r="C83" s="13"/>
      <c r="D83" s="161"/>
    </row>
    <row r="84" spans="1:4">
      <c r="A84" s="89">
        <v>9.1</v>
      </c>
      <c r="B84" s="97" t="s">
        <v>321</v>
      </c>
      <c r="D84" s="161"/>
    </row>
    <row r="85" spans="1:4">
      <c r="A85" s="87"/>
      <c r="B85" s="80" t="s">
        <v>322</v>
      </c>
      <c r="C85" s="202"/>
      <c r="D85" s="161"/>
    </row>
    <row r="86" spans="1:4" s="19" customFormat="1" ht="42.75">
      <c r="A86" s="164" t="s">
        <v>240</v>
      </c>
      <c r="B86" s="38" t="s">
        <v>323</v>
      </c>
      <c r="C86" s="85"/>
      <c r="D86" s="17"/>
    </row>
    <row r="87" spans="1:4" s="19" customFormat="1" ht="42.75">
      <c r="A87" s="164" t="s">
        <v>240</v>
      </c>
      <c r="B87" s="38" t="s">
        <v>324</v>
      </c>
      <c r="C87" s="85"/>
      <c r="D87" s="17"/>
    </row>
    <row r="88" spans="1:4">
      <c r="A88" s="165"/>
      <c r="B88" s="71"/>
      <c r="C88" s="203"/>
      <c r="D88" s="161"/>
    </row>
    <row r="89" spans="1:4" s="146" customFormat="1" ht="41.25" customHeight="1">
      <c r="A89" s="89">
        <v>9.11</v>
      </c>
      <c r="B89" s="97" t="s">
        <v>325</v>
      </c>
      <c r="C89" s="69"/>
      <c r="D89" s="161"/>
    </row>
    <row r="90" spans="1:4" ht="42.75">
      <c r="A90" s="87"/>
      <c r="B90" s="135" t="s">
        <v>326</v>
      </c>
      <c r="C90" s="13"/>
      <c r="D90" s="161"/>
    </row>
    <row r="91" spans="1:4" ht="42.75">
      <c r="A91" s="87"/>
      <c r="B91" s="148" t="s">
        <v>327</v>
      </c>
      <c r="C91" s="17"/>
      <c r="D91" s="161"/>
    </row>
    <row r="92" spans="1:4" s="146" customFormat="1" ht="70.5" customHeight="1">
      <c r="A92" s="87">
        <v>9.1199999999999992</v>
      </c>
      <c r="B92" s="97" t="s">
        <v>328</v>
      </c>
      <c r="C92" s="69"/>
      <c r="D92" s="161"/>
    </row>
    <row r="93" spans="1:4" ht="28.5">
      <c r="A93" s="87"/>
      <c r="B93" s="80" t="s">
        <v>329</v>
      </c>
      <c r="C93" s="69"/>
      <c r="D93" s="161"/>
    </row>
    <row r="94" spans="1:4" ht="71.25">
      <c r="A94" s="87"/>
      <c r="B94" s="148" t="s">
        <v>330</v>
      </c>
      <c r="C94" s="206"/>
      <c r="D94" s="161"/>
    </row>
    <row r="95" spans="1:4">
      <c r="A95" s="87">
        <v>9.1300000000000008</v>
      </c>
      <c r="B95" s="97" t="s">
        <v>331</v>
      </c>
      <c r="C95" s="69"/>
      <c r="D95" s="161"/>
    </row>
    <row r="96" spans="1:4" ht="42.75">
      <c r="A96" s="87"/>
      <c r="B96" s="70" t="s">
        <v>332</v>
      </c>
      <c r="C96" s="69"/>
      <c r="D96" s="161"/>
    </row>
    <row r="97" spans="1:3">
      <c r="A97" s="87"/>
      <c r="B97" s="71"/>
      <c r="C97" s="206"/>
    </row>
    <row r="98" spans="1:3">
      <c r="A98" s="87">
        <v>9.14</v>
      </c>
      <c r="B98" s="97" t="s">
        <v>333</v>
      </c>
      <c r="C98" s="69"/>
    </row>
    <row r="99" spans="1:3" ht="28.5">
      <c r="A99" s="87"/>
      <c r="B99" s="70" t="s">
        <v>334</v>
      </c>
      <c r="C99" s="206"/>
    </row>
    <row r="100" spans="1:3">
      <c r="A100" s="87" t="s">
        <v>254</v>
      </c>
      <c r="B100" s="74" t="s">
        <v>255</v>
      </c>
      <c r="C100" s="69"/>
    </row>
    <row r="101" spans="1:3" ht="25.5">
      <c r="A101" s="91" t="s">
        <v>256</v>
      </c>
      <c r="B101" s="73"/>
      <c r="C101" s="69"/>
    </row>
    <row r="102" spans="1:3">
      <c r="A102" s="91" t="s">
        <v>257</v>
      </c>
      <c r="B102" s="73"/>
      <c r="C102" s="69"/>
    </row>
    <row r="103" spans="1:3" ht="38.25">
      <c r="A103" s="91" t="s">
        <v>258</v>
      </c>
      <c r="B103" s="73"/>
      <c r="C103" s="69"/>
    </row>
    <row r="104" spans="1:3">
      <c r="A104" s="92" t="s">
        <v>259</v>
      </c>
      <c r="B104" s="71"/>
    </row>
  </sheetData>
  <phoneticPr fontId="7"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7" ma:contentTypeDescription="Create a new document." ma:contentTypeScope="" ma:versionID="26e93852c1eeca82df77572fd87f9b38">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89d76c3a609976d83b9034b7b2dd35d5"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3B1C1D-308B-452F-B855-92FB4D1ADB72}">
  <ds:schemaRefs>
    <ds:schemaRef ds:uri="http://schemas.microsoft.com/sharepoint/v3/contenttype/forms"/>
  </ds:schemaRefs>
</ds:datastoreItem>
</file>

<file path=customXml/itemProps2.xml><?xml version="1.0" encoding="utf-8"?>
<ds:datastoreItem xmlns:ds="http://schemas.openxmlformats.org/officeDocument/2006/customXml" ds:itemID="{9614DD66-12E4-4727-BD26-898E2F9619DE}">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1da562b7-1f10-43e3-8305-f01a56e7c6fe"/>
    <ds:schemaRef ds:uri="b5a98dde-d495-409d-b44d-3860a7aae06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8412070-E696-4576-893B-F91251CE2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Cover</vt:lpstr>
      <vt:lpstr>1 Basic info</vt:lpstr>
      <vt:lpstr>2 Findings</vt:lpstr>
      <vt:lpstr>3 RA Cert process</vt:lpstr>
      <vt:lpstr>5 RA Org Structure+Management</vt:lpstr>
      <vt:lpstr>6 S1</vt:lpstr>
      <vt:lpstr>7 S2</vt:lpstr>
      <vt:lpstr>8 S3</vt:lpstr>
      <vt:lpstr>9 S4</vt:lpstr>
      <vt:lpstr>A1 Checklist</vt:lpstr>
      <vt:lpstr>A2 Consultation</vt:lpstr>
      <vt:lpstr>A3 Species list</vt:lpstr>
      <vt:lpstr>A9 NTFP checklist</vt:lpstr>
      <vt:lpstr>A10 Glossary</vt:lpstr>
      <vt:lpstr>A11a Cert decsn</vt:lpstr>
      <vt:lpstr>A12a Product schedule</vt:lpstr>
      <vt:lpstr>A13 ILO conventions</vt:lpstr>
      <vt:lpstr>A14a Product codes</vt:lpstr>
      <vt:lpstr>A18 Opening &amp; Closing</vt:lpstr>
      <vt:lpstr>'1 Basic info'!Print_Area</vt:lpstr>
      <vt:lpstr>'2 Findings'!Print_Area</vt:lpstr>
      <vt:lpstr>'3 RA Cert process'!Print_Area</vt:lpstr>
      <vt:lpstr>'5 RA Org Structure+Management'!Print_Area</vt:lpstr>
      <vt:lpstr>'6 S1'!Print_Area</vt:lpstr>
      <vt:lpstr>'7 S2'!Print_Area</vt:lpstr>
      <vt:lpstr>'8 S3'!Print_Area</vt:lpstr>
      <vt:lpstr>'9 S4'!Print_Area</vt:lpstr>
      <vt:lpstr>'A11a Cert decsn'!Print_Area</vt:lpstr>
      <vt:lpstr>'A12a Product schedule'!Print_Area</vt:lpstr>
      <vt:lpstr>'A14a Product codes'!Print_Area</vt:lpstr>
      <vt:lpstr>'A2 Consultation'!Print_Area</vt:lpstr>
      <vt:lpstr>'A3 Species list'!Print_Area</vt:lpstr>
      <vt:lpstr>'A9 NTFP checklist'!Print_Area</vt:lpstr>
      <vt:lpstr>Cover!Print_Area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Daniel Gough</cp:lastModifiedBy>
  <cp:revision/>
  <cp:lastPrinted>2022-10-04T11:24:33Z</cp:lastPrinted>
  <dcterms:created xsi:type="dcterms:W3CDTF">2005-01-24T17:03:19Z</dcterms:created>
  <dcterms:modified xsi:type="dcterms:W3CDTF">2022-10-04T11:26:06Z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