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W:\Forestry\Masters\Certification Records\CURRENT LICENSEES\006912 BillerudKorsnäs Skog &amp; Industri AB (TRANSFER)\2022 S3\"/>
    </mc:Choice>
  </mc:AlternateContent>
  <xr:revisionPtr revIDLastSave="0" documentId="8_{8BDFEB86-515E-4DFA-A86C-BB3F4CF80644}" xr6:coauthVersionLast="47" xr6:coauthVersionMax="47" xr10:uidLastSave="{00000000-0000-0000-0000-000000000000}"/>
  <bookViews>
    <workbookView xWindow="-28920" yWindow="-120" windowWidth="29040" windowHeight="15840" tabRatio="949" xr2:uid="{00000000-000D-0000-FFFF-FFFF00000000}"/>
  </bookViews>
  <sheets>
    <sheet name="Cover" sheetId="71" r:id="rId1"/>
    <sheet name="1 Basic Info" sheetId="2" r:id="rId2"/>
    <sheet name="2 PEFC Findings" sheetId="65" r:id="rId3"/>
    <sheet name="3 MA Cert process" sheetId="3" r:id="rId4"/>
    <sheet name="5 MA Org Structure+Management" sheetId="66" r:id="rId5"/>
    <sheet name="6 S1" sheetId="69" r:id="rId6"/>
    <sheet name="7 S2" sheetId="70" r:id="rId7"/>
    <sheet name="8 S3" sheetId="72" r:id="rId8"/>
    <sheet name="A1b PEFC FM Checklist SWE" sheetId="68" r:id="rId9"/>
    <sheet name="A2 Stakeholder Summary" sheetId="59" r:id="rId10"/>
    <sheet name="A3 Species list" sheetId="16" r:id="rId11"/>
    <sheet name="A11a Cert Decsn" sheetId="42" r:id="rId12"/>
    <sheet name="A12a Product schedule" sheetId="53" r:id="rId13"/>
    <sheet name="A14a Product Codes" sheetId="58" r:id="rId14"/>
    <sheet name="A15 Opening and Closing Meeting" sheetId="67" r:id="rId15"/>
  </sheets>
  <definedNames>
    <definedName name="_xlnm._FilterDatabase" localSheetId="2" hidden="1">#N/A</definedName>
    <definedName name="_xlnm.Print_Area" localSheetId="1">'1 Basic Info'!$A$1:$O$71</definedName>
    <definedName name="_xlnm.Print_Area" localSheetId="2">'2 PEFC Findings'!$A$1:$M$18</definedName>
    <definedName name="_xlnm.Print_Area" localSheetId="3">#N/A</definedName>
    <definedName name="_xlnm.Print_Area" localSheetId="4">#N/A</definedName>
    <definedName name="_xlnm.Print_Area" localSheetId="5">'6 S1'!$A$1:$D$66</definedName>
    <definedName name="_xlnm.Print_Area" localSheetId="6">'7 S2'!$A$1:$D$73</definedName>
    <definedName name="_xlnm.Print_Area" localSheetId="7">'8 S3'!$A$1:$D$80</definedName>
    <definedName name="_xlnm.Print_Area" localSheetId="12">'A12a Product schedule'!$A$1:$D$32</definedName>
    <definedName name="_xlnm.Print_Area" localSheetId="9">'A2 Stakeholder Summary'!$A$1:$K$9</definedName>
    <definedName name="_xlnm.Print_Area" localSheetId="0">Cover!$A$1:$L$30</definedName>
    <definedName name="Process">"process, label, store"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42" l="1"/>
  <c r="B14" i="42"/>
  <c r="B13" i="42"/>
  <c r="I17" i="71"/>
  <c r="J17" i="71"/>
  <c r="K17" i="71"/>
  <c r="L17" i="71"/>
  <c r="H17" i="71"/>
  <c r="D29" i="72" l="1"/>
  <c r="L16" i="71" l="1"/>
  <c r="K16" i="71"/>
  <c r="J16" i="71"/>
  <c r="H16" i="71"/>
  <c r="L15" i="71"/>
  <c r="K15" i="71"/>
  <c r="J15" i="71"/>
  <c r="I15" i="71"/>
  <c r="H15" i="71"/>
  <c r="L14" i="71"/>
  <c r="K14" i="71"/>
  <c r="J14" i="71"/>
  <c r="I14" i="71"/>
  <c r="H14" i="71"/>
  <c r="J10" i="71"/>
  <c r="J9" i="71"/>
  <c r="J8" i="71"/>
  <c r="D7" i="71"/>
  <c r="D4" i="71"/>
  <c r="D3" i="71"/>
  <c r="D3" i="70"/>
  <c r="D28" i="70" l="1"/>
  <c r="N56" i="2" l="1"/>
  <c r="D25" i="69" l="1"/>
  <c r="D3" i="69"/>
  <c r="N55" i="2" l="1"/>
  <c r="D8" i="68"/>
  <c r="D30" i="3"/>
  <c r="N68" i="2"/>
  <c r="N69" i="2" s="1"/>
  <c r="N49" i="2"/>
  <c r="N21" i="2"/>
  <c r="N20" i="2"/>
  <c r="N19" i="2"/>
  <c r="N17" i="2"/>
  <c r="N15" i="2"/>
  <c r="N14" i="2"/>
  <c r="N12" i="2"/>
  <c r="N13" i="2"/>
  <c r="N2" i="2"/>
  <c r="N11" i="2"/>
  <c r="D68" i="2"/>
  <c r="O68" i="2" s="1"/>
  <c r="O69" i="2" s="1"/>
  <c r="N54" i="2"/>
  <c r="N34" i="2"/>
  <c r="N33" i="2"/>
  <c r="N32" i="2"/>
  <c r="N28" i="2"/>
  <c r="C69" i="2"/>
  <c r="N3" i="2"/>
  <c r="D69"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Alison Pilling</author>
  </authors>
  <commentList>
    <comment ref="B5" authorId="0" shapeId="0" xr:uid="{00000000-0006-0000-0200-000001000000}">
      <text>
        <r>
          <rPr>
            <b/>
            <sz val="9"/>
            <color indexed="81"/>
            <rFont val="Tahoma"/>
            <family val="2"/>
          </rPr>
          <t>Alison Pilling:</t>
        </r>
        <r>
          <rPr>
            <sz val="9"/>
            <color indexed="81"/>
            <rFont val="Tahoma"/>
            <family val="2"/>
          </rPr>
          <t xml:space="preserve">
drop down data in rows 1-3 column J.</t>
        </r>
      </text>
    </comment>
    <comment ref="L5" authorId="0" shapeId="0" xr:uid="{00000000-0006-0000-0200-000002000000}">
      <text>
        <r>
          <rPr>
            <b/>
            <sz val="9"/>
            <color indexed="81"/>
            <rFont val="Tahoma"/>
            <family val="2"/>
          </rPr>
          <t>Alison Pilling:</t>
        </r>
        <r>
          <rPr>
            <sz val="9"/>
            <color indexed="81"/>
            <rFont val="Tahoma"/>
            <family val="2"/>
          </rPr>
          <t xml:space="preserve">
Use Open or Closed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Gus Hellier</author>
    <author>Meriel Robson</author>
    <author>KAKI - Karina S. Kitnæs</author>
  </authors>
  <commentList>
    <comment ref="B25" authorId="0" shapeId="0" xr:uid="{00000000-0006-0000-0300-000001000000}">
      <text>
        <r>
          <rPr>
            <sz val="8"/>
            <color indexed="81"/>
            <rFont val="Tahoma"/>
            <family val="2"/>
          </rPr>
          <t>Name, 3 line description of key qualifications and experience</t>
        </r>
      </text>
    </comment>
    <comment ref="D25" authorId="0" shapeId="0" xr:uid="{00000000-0006-0000-0300-000002000000}">
      <text>
        <r>
          <rPr>
            <sz val="8"/>
            <color indexed="81"/>
            <rFont val="Tahoma"/>
            <family val="2"/>
          </rPr>
          <t>Name, 3 line description of key qualifications and experience</t>
        </r>
      </text>
    </comment>
    <comment ref="B26" authorId="0" shapeId="0" xr:uid="{00000000-0006-0000-0300-000003000000}">
      <text>
        <r>
          <rPr>
            <sz val="8"/>
            <color indexed="81"/>
            <rFont val="Tahoma"/>
            <family val="2"/>
          </rPr>
          <t>Name and 3 line description of key qualifications and experience</t>
        </r>
      </text>
    </comment>
    <comment ref="B32" authorId="1" shapeId="0" xr:uid="{00000000-0006-0000-0300-000004000000}">
      <text>
        <r>
          <rPr>
            <b/>
            <sz val="9"/>
            <color indexed="81"/>
            <rFont val="Tahoma"/>
            <family val="2"/>
          </rPr>
          <t>Not required for PEFC in Latvia, Sweden, Denmark, or Norway</t>
        </r>
        <r>
          <rPr>
            <sz val="9"/>
            <color indexed="81"/>
            <rFont val="Tahoma"/>
            <family val="2"/>
          </rPr>
          <t xml:space="preserve">
</t>
        </r>
      </text>
    </comment>
    <comment ref="B41" authorId="0" shapeId="0" xr:uid="{00000000-0006-0000-0300-000005000000}">
      <text>
        <r>
          <rPr>
            <sz val="8"/>
            <color indexed="81"/>
            <rFont val="Tahoma"/>
            <family val="2"/>
          </rPr>
          <t>include name of site visited, items seen and issues discussed</t>
        </r>
      </text>
    </comment>
    <comment ref="D41" authorId="0" shapeId="0" xr:uid="{00000000-0006-0000-0300-000006000000}">
      <text>
        <r>
          <rPr>
            <sz val="8"/>
            <color indexed="81"/>
            <rFont val="Tahoma"/>
            <family val="2"/>
          </rPr>
          <t>include name of site visited, items seen and issues discussed</t>
        </r>
      </text>
    </comment>
    <comment ref="B55" authorId="0" shapeId="0" xr:uid="{00000000-0006-0000-0300-000007000000}">
      <text>
        <r>
          <rPr>
            <sz val="8"/>
            <color indexed="81"/>
            <rFont val="Tahoma"/>
            <family val="2"/>
          </rPr>
          <t xml:space="preserve">Edit this section to name standard used, version of standard (e.g. draft number), date standard finalised. </t>
        </r>
      </text>
    </comment>
    <comment ref="D55" authorId="0" shapeId="0" xr:uid="{00000000-0006-0000-0300-000008000000}">
      <text>
        <r>
          <rPr>
            <sz val="8"/>
            <color indexed="81"/>
            <rFont val="Tahoma"/>
            <family val="2"/>
          </rPr>
          <t xml:space="preserve">Edit this section to name standard used, version of standard (e.g. draft number), date standard finalised. </t>
        </r>
      </text>
    </comment>
    <comment ref="B58" authorId="0" shapeId="0" xr:uid="{00000000-0006-0000-0300-000009000000}">
      <text>
        <r>
          <rPr>
            <sz val="8"/>
            <color indexed="81"/>
            <rFont val="Tahoma"/>
            <family val="2"/>
          </rPr>
          <t>Describe process of adaptation</t>
        </r>
      </text>
    </comment>
    <comment ref="D58" authorId="0" shapeId="0" xr:uid="{00000000-0006-0000-0300-00000A000000}">
      <text>
        <r>
          <rPr>
            <sz val="8"/>
            <color indexed="81"/>
            <rFont val="Tahoma"/>
            <family val="2"/>
          </rPr>
          <t>Describe process of adaptation</t>
        </r>
      </text>
    </comment>
    <comment ref="B69" authorId="2" shapeId="0" xr:uid="{00000000-0006-0000-0300-00000B000000}">
      <text>
        <r>
          <rPr>
            <b/>
            <sz val="9"/>
            <color indexed="81"/>
            <rFont val="Tahoma"/>
            <family val="2"/>
          </rPr>
          <t>Specific PEFC requirement for Norway and Sweden</t>
        </r>
        <r>
          <rPr>
            <sz val="9"/>
            <color indexed="81"/>
            <rFont val="Tahoma"/>
            <family val="2"/>
          </rPr>
          <t xml:space="preserve">
</t>
        </r>
      </text>
    </comment>
    <comment ref="D69" authorId="2" shapeId="0" xr:uid="{00000000-0006-0000-0300-00000C000000}">
      <text>
        <r>
          <rPr>
            <b/>
            <sz val="9"/>
            <color indexed="81"/>
            <rFont val="Tahoma"/>
            <family val="2"/>
          </rPr>
          <t>Specific PEFC requirement for Norway and Sweden</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44" authorId="0" shapeId="0" xr:uid="{00000000-0006-0000-0500-000001000000}">
      <text>
        <r>
          <rPr>
            <sz val="8"/>
            <color indexed="81"/>
            <rFont val="Tahoma"/>
            <family val="2"/>
          </rPr>
          <t>include name of site visited, items seen and issues discussed</t>
        </r>
      </text>
    </comment>
    <comment ref="D44" authorId="0" shapeId="0" xr:uid="{00000000-0006-0000-0500-000002000000}">
      <text>
        <r>
          <rPr>
            <sz val="8"/>
            <color indexed="81"/>
            <rFont val="Tahoma"/>
            <family val="2"/>
          </rPr>
          <t>include name of site visited, items seen and issues discussed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4" authorId="0" shapeId="0" xr:uid="{00000000-0006-0000-0600-000001000000}">
      <text>
        <r>
          <rPr>
            <sz val="8"/>
            <color indexed="81"/>
            <rFont val="Tahoma"/>
            <family val="2"/>
          </rPr>
          <t>Name, 3 line description of key qualifications and experience</t>
        </r>
      </text>
    </comment>
    <comment ref="D24" authorId="0" shapeId="0" xr:uid="{00000000-0006-0000-0600-000002000000}">
      <text>
        <r>
          <rPr>
            <sz val="8"/>
            <color indexed="81"/>
            <rFont val="Tahoma"/>
            <family val="2"/>
          </rPr>
          <t>Name, 3 line description of key qualifications and experience</t>
        </r>
      </text>
    </comment>
    <comment ref="B47" authorId="0" shapeId="0" xr:uid="{00000000-0006-0000-0600-000003000000}">
      <text>
        <r>
          <rPr>
            <sz val="8"/>
            <color indexed="81"/>
            <rFont val="Tahoma"/>
            <family val="2"/>
          </rPr>
          <t>include name of site visited, items seen and issues discussed</t>
        </r>
      </text>
    </comment>
    <comment ref="D47" authorId="0" shapeId="0" xr:uid="{00000000-0006-0000-0600-000004000000}">
      <text>
        <r>
          <rPr>
            <sz val="8"/>
            <color indexed="81"/>
            <rFont val="Tahoma"/>
            <family val="2"/>
          </rPr>
          <t>include name of site visited, items seen and issues discussed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5" authorId="0" shapeId="0" xr:uid="{00000000-0006-0000-0700-000001000000}">
      <text>
        <r>
          <rPr>
            <sz val="8"/>
            <color indexed="81"/>
            <rFont val="Tahoma"/>
            <family val="2"/>
          </rPr>
          <t>Name, 3 line description of key qualifications and experience</t>
        </r>
      </text>
    </comment>
    <comment ref="D25" authorId="0" shapeId="0" xr:uid="{00000000-0006-0000-0700-000002000000}">
      <text>
        <r>
          <rPr>
            <sz val="8"/>
            <color indexed="81"/>
            <rFont val="Tahoma"/>
            <family val="2"/>
          </rPr>
          <t>Name, 3 line description of key qualifications and experience</t>
        </r>
      </text>
    </comment>
    <comment ref="B53" authorId="0" shapeId="0" xr:uid="{00000000-0006-0000-0700-000003000000}">
      <text>
        <r>
          <rPr>
            <sz val="8"/>
            <color indexed="81"/>
            <rFont val="Tahoma"/>
            <family val="2"/>
          </rPr>
          <t>include name of site visited, items seen and issues discussed</t>
        </r>
      </text>
    </comment>
    <comment ref="D53" authorId="0" shapeId="0" xr:uid="{00000000-0006-0000-0700-000004000000}">
      <text>
        <r>
          <rPr>
            <sz val="8"/>
            <color indexed="81"/>
            <rFont val="Tahoma"/>
            <family val="2"/>
          </rPr>
          <t>include name of site visited, items seen and issues discussed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KAKI - Karina S. Kitnæs</author>
  </authors>
  <commentList>
    <comment ref="G14" authorId="0" shapeId="0" xr:uid="{00000000-0006-0000-0800-000001000000}">
      <text>
        <r>
          <rPr>
            <sz val="9"/>
            <color indexed="81"/>
            <rFont val="Tahoma"/>
            <family val="2"/>
          </rPr>
          <t xml:space="preserve">Partly: 3.4-3.13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A11" authorId="0" shapeId="0" xr:uid="{00000000-0006-0000-0B00-000001000000}">
      <text>
        <r>
          <rPr>
            <b/>
            <sz val="8"/>
            <color indexed="81"/>
            <rFont val="Tahoma"/>
            <family val="2"/>
          </rPr>
          <t>MA/S1/S2/S3/S4/RA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 SA</author>
    <author>Soil Association</author>
  </authors>
  <commentList>
    <comment ref="A15" authorId="0" shapeId="0" xr:uid="{00000000-0006-0000-0C00-000001000000}">
      <text/>
    </comment>
    <comment ref="B15" authorId="0" shapeId="0" xr:uid="{00000000-0006-0000-0C00-000002000000}">
      <text>
        <r>
          <rPr>
            <b/>
            <sz val="8"/>
            <color indexed="81"/>
            <rFont val="Tahoma"/>
            <family val="2"/>
          </rPr>
          <t xml:space="preserve">SA: </t>
        </r>
        <r>
          <rPr>
            <sz val="8"/>
            <color indexed="81"/>
            <rFont val="Tahoma"/>
            <family val="2"/>
          </rPr>
          <t>See Tab A14 for Product Type categories</t>
        </r>
      </text>
    </comment>
    <comment ref="C15" authorId="1" shapeId="0" xr:uid="{00000000-0006-0000-0C00-000003000000}">
      <text>
        <r>
          <rPr>
            <b/>
            <sz val="8"/>
            <color indexed="81"/>
            <rFont val="Tahoma"/>
            <family val="2"/>
          </rPr>
          <t xml:space="preserve">SA: </t>
        </r>
        <r>
          <rPr>
            <sz val="8"/>
            <color indexed="81"/>
            <rFont val="Tahoma"/>
            <family val="2"/>
          </rPr>
          <t>See Tab A14 for Product Codes</t>
        </r>
      </text>
    </comment>
    <comment ref="D15" authorId="1" shapeId="0" xr:uid="{00000000-0006-0000-0C00-000004000000}">
      <text>
        <r>
          <rPr>
            <b/>
            <sz val="8"/>
            <color indexed="81"/>
            <rFont val="Tahoma"/>
            <family val="2"/>
          </rPr>
          <t xml:space="preserve">SA: </t>
        </r>
        <r>
          <rPr>
            <sz val="8"/>
            <color indexed="81"/>
            <rFont val="Tahoma"/>
            <family val="2"/>
          </rPr>
          <t>Use full species name. See Tab A3</t>
        </r>
      </text>
    </comment>
  </commentList>
</comments>
</file>

<file path=xl/sharedStrings.xml><?xml version="1.0" encoding="utf-8"?>
<sst xmlns="http://schemas.openxmlformats.org/spreadsheetml/2006/main" count="5280" uniqueCount="2173">
  <si>
    <t>Common/English oak</t>
  </si>
  <si>
    <t>Quercus robur</t>
  </si>
  <si>
    <t>Sessile oak (and hybrids)</t>
  </si>
  <si>
    <t>Quercus petraea</t>
  </si>
  <si>
    <t>Willow</t>
  </si>
  <si>
    <t>Salix spp.</t>
  </si>
  <si>
    <t>Elm spp.</t>
  </si>
  <si>
    <t>Ulmus spp.</t>
  </si>
  <si>
    <t>Group</t>
  </si>
  <si>
    <t>S2</t>
  </si>
  <si>
    <t>S3</t>
  </si>
  <si>
    <t>S4</t>
  </si>
  <si>
    <t>Ref</t>
  </si>
  <si>
    <t>Tree species – list or see Annex 3</t>
  </si>
  <si>
    <t>web page address</t>
  </si>
  <si>
    <t>1.2.7</t>
  </si>
  <si>
    <t>1.4.12</t>
  </si>
  <si>
    <t>1.4.13</t>
  </si>
  <si>
    <t>Forest Type</t>
  </si>
  <si>
    <t>Date Report Finalised/ Updated</t>
  </si>
  <si>
    <t>Japanese larch</t>
  </si>
  <si>
    <t>Larix kaempferi</t>
  </si>
  <si>
    <t>Hybrid larch</t>
  </si>
  <si>
    <t>Larix x eurolepis</t>
  </si>
  <si>
    <t>Norway spruce</t>
  </si>
  <si>
    <t>Picea abies</t>
  </si>
  <si>
    <t>Sitka spruce</t>
  </si>
  <si>
    <t>Picea sitchensis</t>
  </si>
  <si>
    <t># of observations</t>
  </si>
  <si>
    <t>Tick if within scope</t>
  </si>
  <si>
    <t>No.</t>
  </si>
  <si>
    <t>Status</t>
  </si>
  <si>
    <t>.</t>
  </si>
  <si>
    <t>Report author</t>
  </si>
  <si>
    <t>Round wood / Treated roundwood / Firewood / Sawn timber/ Charcoal / Non timber products – specify / Other - specify</t>
  </si>
  <si>
    <t>Description of client / certificate holder</t>
  </si>
  <si>
    <t>Name:</t>
  </si>
  <si>
    <t>Code:</t>
  </si>
  <si>
    <t># of sites:</t>
  </si>
  <si>
    <t># of ha:</t>
  </si>
  <si>
    <t>Where an issue was difficult to assess or contradictory evidence was identified this is discussed in the section below and the conclusions drawn given.</t>
  </si>
  <si>
    <t>Deadline</t>
  </si>
  <si>
    <t>Pre-assessment dates</t>
  </si>
  <si>
    <t>Main Assessment dates</t>
  </si>
  <si>
    <t>Summary of stakeholder process</t>
  </si>
  <si>
    <t>ANNEX 3 Species list</t>
  </si>
  <si>
    <t>1.3.10</t>
  </si>
  <si>
    <t>Forest management</t>
  </si>
  <si>
    <t>1.4.5</t>
  </si>
  <si>
    <t>Date of certificate issue:</t>
  </si>
  <si>
    <t>Date of expiry of certificate:</t>
  </si>
  <si>
    <t>Please note that the main text of this report is publicly available on request</t>
  </si>
  <si>
    <t>Soil Association Certification Ltd • Company Registration No. 726903</t>
  </si>
  <si>
    <t>A wholly-owned subsidiary of the Soil Association Charity No. 20686</t>
  </si>
  <si>
    <t>Grade</t>
  </si>
  <si>
    <t>Certificate Code:</t>
  </si>
  <si>
    <t>Certification Body</t>
  </si>
  <si>
    <t>1.1.1</t>
  </si>
  <si>
    <t>Certificate registration code</t>
  </si>
  <si>
    <t>1.2.1</t>
  </si>
  <si>
    <t>1.2.2</t>
  </si>
  <si>
    <t>Contact person</t>
  </si>
  <si>
    <t>1.2.3</t>
  </si>
  <si>
    <t>Business address</t>
  </si>
  <si>
    <t>1.2.4</t>
  </si>
  <si>
    <t>Tel</t>
  </si>
  <si>
    <t>1.2.5</t>
  </si>
  <si>
    <t>Fax</t>
  </si>
  <si>
    <t>e-mail</t>
  </si>
  <si>
    <t>Scope of certificate</t>
  </si>
  <si>
    <t>1.3.1</t>
  </si>
  <si>
    <t>Type of certificate</t>
  </si>
  <si>
    <t>1.3.3</t>
  </si>
  <si>
    <t>1.3.4</t>
  </si>
  <si>
    <t>Country</t>
  </si>
  <si>
    <t>1.3.5</t>
  </si>
  <si>
    <t>Region</t>
  </si>
  <si>
    <t>1.3.6</t>
  </si>
  <si>
    <t>Latitude</t>
  </si>
  <si>
    <t>1.3.7</t>
  </si>
  <si>
    <t>Longitude</t>
  </si>
  <si>
    <t>Hemisphere</t>
  </si>
  <si>
    <t>1.3.8</t>
  </si>
  <si>
    <t>Forest Zone or Biome</t>
  </si>
  <si>
    <t>1.3.9</t>
  </si>
  <si>
    <t>1.4.1</t>
  </si>
  <si>
    <t>Type of enterprise</t>
  </si>
  <si>
    <t>1.4.2</t>
  </si>
  <si>
    <t>Number of workers – Employees</t>
  </si>
  <si>
    <t>1.4.3</t>
  </si>
  <si>
    <t>Contractors/Community/other workers</t>
  </si>
  <si>
    <t>1.4.4</t>
  </si>
  <si>
    <t>Total area (hectares)</t>
  </si>
  <si>
    <t>1.4.6</t>
  </si>
  <si>
    <t>Forest Composition</t>
  </si>
  <si>
    <t>1.4.7</t>
  </si>
  <si>
    <t>Plantation species category</t>
  </si>
  <si>
    <t>1.4.8</t>
  </si>
  <si>
    <t>Principal Species</t>
  </si>
  <si>
    <t>1.4.9</t>
  </si>
  <si>
    <t>1.4.10</t>
  </si>
  <si>
    <t>Observations</t>
  </si>
  <si>
    <t>Number male/female</t>
  </si>
  <si>
    <t>Actual Annual Cut (cu.m.yr)</t>
  </si>
  <si>
    <t>Report Peer review</t>
  </si>
  <si>
    <t>Certification decision</t>
  </si>
  <si>
    <t>1.2.6</t>
  </si>
  <si>
    <t>Application information completed by duly authorised representative</t>
  </si>
  <si>
    <t>Insert electronic signature or name as equivalent here</t>
  </si>
  <si>
    <t>3.8.1</t>
  </si>
  <si>
    <t>Address:</t>
  </si>
  <si>
    <t>Date of issue:</t>
  </si>
  <si>
    <t>Date of expiry:</t>
  </si>
  <si>
    <t>Product Groups available from this certificate holder include:</t>
  </si>
  <si>
    <t>Product code</t>
  </si>
  <si>
    <t>Species</t>
  </si>
  <si>
    <t>Annual allowable cut (cu.m.yr)</t>
  </si>
  <si>
    <t>Product categories</t>
  </si>
  <si>
    <t xml:space="preserve">Point of sale </t>
  </si>
  <si>
    <t xml:space="preserve">Standing / Roadside / Delivered </t>
  </si>
  <si>
    <t>Pilot Project</t>
  </si>
  <si>
    <t>Yes/No</t>
  </si>
  <si>
    <t xml:space="preserve">Division of FMUs </t>
  </si>
  <si>
    <t>Number</t>
  </si>
  <si>
    <t>Area</t>
  </si>
  <si>
    <t>1000 ha – 10,000 ha</t>
  </si>
  <si>
    <t xml:space="preserve">More than 10,000 ha </t>
  </si>
  <si>
    <t>Total</t>
  </si>
  <si>
    <t>Assessment dates</t>
  </si>
  <si>
    <t>Presence of indigenous people:</t>
  </si>
  <si>
    <t>Summary of audit</t>
  </si>
  <si>
    <t>Type</t>
  </si>
  <si>
    <t>Names of auditors:</t>
  </si>
  <si>
    <t>Report summary</t>
  </si>
  <si>
    <t>Describe any potentially contentious issues.</t>
  </si>
  <si>
    <t>Location of report</t>
  </si>
  <si>
    <t>Filed under: Forestry/Certification records</t>
  </si>
  <si>
    <t>Recommendation</t>
  </si>
  <si>
    <t>I have reviewed the report of this assessment (including stakeholder consultation and peer review summary as appropriate) and</t>
  </si>
  <si>
    <t>Date:</t>
  </si>
  <si>
    <t>Approval</t>
  </si>
  <si>
    <t>Certification decision:</t>
  </si>
  <si>
    <t>Signed:</t>
  </si>
  <si>
    <t>Company name and legal entity</t>
  </si>
  <si>
    <t>1.2.8</t>
  </si>
  <si>
    <t>1.2.9</t>
  </si>
  <si>
    <t>For groups see Annex 7</t>
  </si>
  <si>
    <t>Estimate of person days to implement assessment</t>
  </si>
  <si>
    <t>Rationale for approach to assessment</t>
  </si>
  <si>
    <t>1.4.11</t>
  </si>
  <si>
    <t>Tenure management</t>
  </si>
  <si>
    <t>Ownership</t>
  </si>
  <si>
    <t>ISSUES</t>
  </si>
  <si>
    <t>Std ref</t>
  </si>
  <si>
    <t>Minor</t>
  </si>
  <si>
    <t>CARs from S1</t>
  </si>
  <si>
    <t>See annex 11</t>
  </si>
  <si>
    <t xml:space="preserve">Standard: </t>
  </si>
  <si>
    <t>Report Reviewer</t>
  </si>
  <si>
    <t>S1</t>
  </si>
  <si>
    <t>Corsican pine</t>
  </si>
  <si>
    <t>Pinus nigra</t>
  </si>
  <si>
    <t>Scots pine</t>
  </si>
  <si>
    <t>Pinus sylvestris</t>
  </si>
  <si>
    <t>Douglas fir</t>
  </si>
  <si>
    <t>Pseudotsuga menziesii</t>
  </si>
  <si>
    <t>Giant sequoia</t>
  </si>
  <si>
    <t>Sequoiadendron giganteum</t>
  </si>
  <si>
    <t>Coast redwood</t>
  </si>
  <si>
    <t>Sequoia sempervirens</t>
  </si>
  <si>
    <t>Western red cedar</t>
  </si>
  <si>
    <t>Thuja plicata</t>
  </si>
  <si>
    <t>Western Hemlock</t>
  </si>
  <si>
    <t>Tsuga heterophylla</t>
  </si>
  <si>
    <t>Broadleaf</t>
  </si>
  <si>
    <t>Field maple</t>
  </si>
  <si>
    <t>Acer campestre</t>
  </si>
  <si>
    <t>Sycamore</t>
  </si>
  <si>
    <t>Acer pseudoplatanus</t>
  </si>
  <si>
    <t>Alder</t>
  </si>
  <si>
    <t>Alnus glutinosa</t>
  </si>
  <si>
    <t>Silver birch</t>
  </si>
  <si>
    <t>Betula pendula</t>
  </si>
  <si>
    <t>Hornbeam</t>
  </si>
  <si>
    <t>Carpinus betulus</t>
  </si>
  <si>
    <t>Sweet chestnut</t>
  </si>
  <si>
    <t>Castanea sativa</t>
  </si>
  <si>
    <t>Hawthorn</t>
  </si>
  <si>
    <t>Crataegus monogyna</t>
  </si>
  <si>
    <t>Hazel</t>
  </si>
  <si>
    <t>Corylus avellana</t>
  </si>
  <si>
    <t>Beech</t>
  </si>
  <si>
    <t>Fagus sylvatica</t>
  </si>
  <si>
    <t>Ash</t>
  </si>
  <si>
    <t>Fraxinus excelsior</t>
  </si>
  <si>
    <t>Wild cherry</t>
  </si>
  <si>
    <t>Prunus avium</t>
  </si>
  <si>
    <t>Blackthorn</t>
  </si>
  <si>
    <t>Prunus spinosa</t>
  </si>
  <si>
    <t>Checked by</t>
  </si>
  <si>
    <t>Approved by</t>
  </si>
  <si>
    <t>Assessment date</t>
  </si>
  <si>
    <t>Justification for selection of items and places inspected</t>
  </si>
  <si>
    <t>3.2.1</t>
  </si>
  <si>
    <t xml:space="preserve">Stakeholder consultation process </t>
  </si>
  <si>
    <t>Other (specify)</t>
  </si>
  <si>
    <t>Issue</t>
  </si>
  <si>
    <t>English Name</t>
  </si>
  <si>
    <t>Latin Name</t>
  </si>
  <si>
    <t>Conifer</t>
  </si>
  <si>
    <t>Grand fir</t>
  </si>
  <si>
    <t>Abies grandis</t>
  </si>
  <si>
    <t>Noble fir</t>
  </si>
  <si>
    <t>Abies procera</t>
  </si>
  <si>
    <t>Lawson cypress</t>
  </si>
  <si>
    <t>Chamaecyparis lawsoniana</t>
  </si>
  <si>
    <t>Engineered wood products</t>
  </si>
  <si>
    <t>Plywood</t>
  </si>
  <si>
    <t>Fibreboard</t>
  </si>
  <si>
    <t>Softboard</t>
  </si>
  <si>
    <t>Pulp</t>
  </si>
  <si>
    <t>Newsprint</t>
  </si>
  <si>
    <t>Musical instruments</t>
  </si>
  <si>
    <t>Garden furniture</t>
  </si>
  <si>
    <t>Playground equipment</t>
  </si>
  <si>
    <t>PEFC Notification Fee:</t>
  </si>
  <si>
    <t>A certificate has been issued for the period given on the cover page and will be maintained  subject to successful performance at surveillance assessments.</t>
  </si>
  <si>
    <t xml:space="preserve">This schedule details the products which are included in the scope of the company's certification. It shall accompany the PEFC certificate. If the product scope changes a new schedule will be issued. </t>
  </si>
  <si>
    <t>PEFC Status</t>
  </si>
  <si>
    <t xml:space="preserve">PEFC Product Codes </t>
  </si>
  <si>
    <t xml:space="preserve">PEFC List of species </t>
  </si>
  <si>
    <t>Code</t>
  </si>
  <si>
    <t>Coniferous</t>
  </si>
  <si>
    <t xml:space="preserve">All woods derived from trees classified botanically as Gymnospermae - e.g. fir (Abies), parana pine (Araucaria), deodar (Cedrus), ginkgo (Ginkgo), larch (Larix), spruce (Picea), pine, chir, kail (Pinus), etc. These are generally referred to as softwoods. </t>
  </si>
  <si>
    <t>Roundwood</t>
  </si>
  <si>
    <t>Non-coniferous tropical</t>
  </si>
  <si>
    <t>All woods derived from trees classified botanically as Angiospermae - e.g., maple (Acer), alder (Alnus), ebony (Diospyros), beech (Fagus), lignum vitae (Guiaicum), poplar (Populus), oak (Quercus), sal (Shorea), teak (Tectona), casuarina (Casuarina), etc. These are generally referred to as broadleaved or hardwoods.</t>
  </si>
  <si>
    <t>Non-coniferous woods originating from tropical countries.</t>
  </si>
  <si>
    <t>Sawlogs and veneer logs</t>
  </si>
  <si>
    <t>Non-coniferous other</t>
  </si>
  <si>
    <t>Non-coniferous woods originating from countries other than tropical.</t>
  </si>
  <si>
    <t>Pulpwood</t>
  </si>
  <si>
    <t>Not specified</t>
  </si>
  <si>
    <t>Chips and particles</t>
  </si>
  <si>
    <t>Wood residues</t>
  </si>
  <si>
    <t>Other industrial roundwood</t>
  </si>
  <si>
    <t>Fuelwood and charcoal</t>
  </si>
  <si>
    <t>Fuelwood (incl chips, residues, pellets, brickets, etc.)</t>
  </si>
  <si>
    <t>Charcoal</t>
  </si>
  <si>
    <t>Sawnwood and sleepers</t>
  </si>
  <si>
    <t>Railway sleepers</t>
  </si>
  <si>
    <t>Sawnwood</t>
  </si>
  <si>
    <t xml:space="preserve">Laminated Lumber Products </t>
  </si>
  <si>
    <t>Finger Jointed Lumber</t>
  </si>
  <si>
    <t>Glue Laminated Products (Glulam)</t>
  </si>
  <si>
    <t>Laminated Veneer Lumber (LVL)</t>
  </si>
  <si>
    <t>Parallel Strand Lumber (PSL)</t>
  </si>
  <si>
    <t>I-Joists / I-Beams</t>
  </si>
  <si>
    <t>Trusses &amp; Engineered Panels</t>
  </si>
  <si>
    <t>Other</t>
  </si>
  <si>
    <t>Wood based panels</t>
  </si>
  <si>
    <t>Veneer sheets</t>
  </si>
  <si>
    <t>Particle board</t>
  </si>
  <si>
    <t>OSB</t>
  </si>
  <si>
    <t>Other particle board</t>
  </si>
  <si>
    <t>MDF</t>
  </si>
  <si>
    <t>HDF</t>
  </si>
  <si>
    <t>Hardboard</t>
  </si>
  <si>
    <t>Insulating board</t>
  </si>
  <si>
    <t>Mechanical</t>
  </si>
  <si>
    <t>Semichemical</t>
  </si>
  <si>
    <t>Dissolving</t>
  </si>
  <si>
    <t>Chemical</t>
  </si>
  <si>
    <t>Unbleached sulphite pulp</t>
  </si>
  <si>
    <t>Bleached sulphite pulp</t>
  </si>
  <si>
    <t>Unbleached sulphate (kraft) pulp</t>
  </si>
  <si>
    <t>Bleached sulphate (kraft) pulp</t>
  </si>
  <si>
    <t>Recovered paper</t>
  </si>
  <si>
    <t>Paper and paper board</t>
  </si>
  <si>
    <t>Graphic papers</t>
  </si>
  <si>
    <t xml:space="preserve">Uncoated mechanical </t>
  </si>
  <si>
    <t>Uncoated woodfree</t>
  </si>
  <si>
    <t>Coated papers</t>
  </si>
  <si>
    <t>Household and sanitary paper</t>
  </si>
  <si>
    <t>Packaging materials</t>
  </si>
  <si>
    <t>Case materials</t>
  </si>
  <si>
    <t>Folding boxboards</t>
  </si>
  <si>
    <t>Wrapping papers</t>
  </si>
  <si>
    <t>Other papers mainly for packaging</t>
  </si>
  <si>
    <t>Other paper and paperboard</t>
  </si>
  <si>
    <t>Converted paper products</t>
  </si>
  <si>
    <t>Printed matter</t>
  </si>
  <si>
    <t>Wood manufacturers</t>
  </si>
  <si>
    <t>Packaging, cable drums, pallets</t>
  </si>
  <si>
    <t>Packaging and crates</t>
  </si>
  <si>
    <t>Cable drums</t>
  </si>
  <si>
    <t>Pallets</t>
  </si>
  <si>
    <t>Furniture</t>
  </si>
  <si>
    <t>Builders carpentry</t>
  </si>
  <si>
    <t>Windows</t>
  </si>
  <si>
    <t>Doors</t>
  </si>
  <si>
    <t>Shingles and shakes</t>
  </si>
  <si>
    <t>Floors</t>
  </si>
  <si>
    <t>Others</t>
  </si>
  <si>
    <t>Decorative wood</t>
  </si>
  <si>
    <t>Tools and turned wood</t>
  </si>
  <si>
    <t>Tools</t>
  </si>
  <si>
    <t>Children toys</t>
  </si>
  <si>
    <t>Sport goods</t>
  </si>
  <si>
    <t>Exterior products</t>
  </si>
  <si>
    <t>Buildings and their parts</t>
  </si>
  <si>
    <t>Garden Furniture/Outdoor Products</t>
  </si>
  <si>
    <t>Decking</t>
  </si>
  <si>
    <t>Cork and cork products</t>
  </si>
  <si>
    <t>Natural cork and cork waste</t>
  </si>
  <si>
    <t>Cork manufactures</t>
  </si>
  <si>
    <t>Energy</t>
  </si>
  <si>
    <t>Non-wood products</t>
  </si>
  <si>
    <t>ANNEX 2 - STAKEHOLDER SUMMARY REPORT  (note: similar issues may be grouped together)</t>
  </si>
  <si>
    <t>Stakeholder ref number</t>
  </si>
  <si>
    <t>Site name (if group multi-site)</t>
  </si>
  <si>
    <t>Issue category</t>
  </si>
  <si>
    <t>Positive / 
Negative</t>
  </si>
  <si>
    <t>Issue summary</t>
  </si>
  <si>
    <t>Annex D.  PEFC Product Codes</t>
  </si>
  <si>
    <t>PEFC Licence Code PEFC / 16-44-917</t>
  </si>
  <si>
    <t xml:space="preserve">Certificate scope including products and certified sites may also be checked on the PEFC database www.pefc.org </t>
  </si>
  <si>
    <t>Product Category</t>
  </si>
  <si>
    <r>
      <t>Audit (</t>
    </r>
    <r>
      <rPr>
        <b/>
        <i/>
        <sz val="10"/>
        <rFont val="Cambria"/>
        <family val="1"/>
      </rPr>
      <t>MA, S1..etc</t>
    </r>
    <r>
      <rPr>
        <b/>
        <sz val="10"/>
        <rFont val="Cambria"/>
        <family val="1"/>
      </rPr>
      <t>)</t>
    </r>
  </si>
  <si>
    <r>
      <t xml:space="preserve">
Product 
Schedule</t>
    </r>
    <r>
      <rPr>
        <b/>
        <sz val="22"/>
        <rFont val="Cambria"/>
        <family val="1"/>
      </rPr>
      <t xml:space="preserve">
</t>
    </r>
  </si>
  <si>
    <t>Guidance</t>
  </si>
  <si>
    <t>1.2.10</t>
  </si>
  <si>
    <t>Number of Forest Management Units (FMUs)</t>
  </si>
  <si>
    <t xml:space="preserve">FMU = Area covered by Forest Management Plan </t>
  </si>
  <si>
    <t>Choose from:</t>
  </si>
  <si>
    <t>Industrial/Non Industrial/Government/
Private/Communal/Group/Resource Manager</t>
  </si>
  <si>
    <t>Broad-leaved/Coniferous/Broad-leaved dominant/Coniferous dominant</t>
  </si>
  <si>
    <t>Not applicable/Indigenous/Exotic/
Mixed Indigenous and exotic</t>
  </si>
  <si>
    <t>1.4.16</t>
  </si>
  <si>
    <t>CORRECTIVE ACTION REGISTER</t>
  </si>
  <si>
    <t>Standards used (inc version and date approved)</t>
  </si>
  <si>
    <t>3.7.1</t>
  </si>
  <si>
    <t>Adaptations/Modifications to standard</t>
  </si>
  <si>
    <r>
      <t xml:space="preserve">List of main </t>
    </r>
    <r>
      <rPr>
        <sz val="11"/>
        <color indexed="10"/>
        <rFont val="Cambria"/>
        <family val="1"/>
      </rPr>
      <t>commercial</t>
    </r>
    <r>
      <rPr>
        <sz val="11"/>
        <rFont val="Cambria"/>
        <family val="1"/>
      </rPr>
      <t xml:space="preserve"> timber and non-timber species included in the scope of certificate (botanical name and common name)</t>
    </r>
  </si>
  <si>
    <t>Signed on behalf of Soil Association Certification Ltd:</t>
  </si>
  <si>
    <t xml:space="preserve">North </t>
  </si>
  <si>
    <t>South</t>
  </si>
  <si>
    <t xml:space="preserve">Boreal </t>
  </si>
  <si>
    <t>Temperate</t>
  </si>
  <si>
    <t>Subtropical</t>
  </si>
  <si>
    <t>Tropical</t>
  </si>
  <si>
    <t>Natural</t>
  </si>
  <si>
    <t>Plantation</t>
  </si>
  <si>
    <t>Semi-Natural &amp; Mixed Plantation &amp; Natural Forest</t>
  </si>
  <si>
    <t>Major</t>
  </si>
  <si>
    <t>Non-compliance (or potential non-compliance for an Observation)</t>
  </si>
  <si>
    <t>DO NOT DELETE - contains drop down data</t>
  </si>
  <si>
    <t>Obs</t>
  </si>
  <si>
    <t>Date Closed</t>
  </si>
  <si>
    <t># of pre-conditions</t>
  </si>
  <si>
    <t># of MAJOR conditions</t>
  </si>
  <si>
    <t># of Minor conditions</t>
  </si>
  <si>
    <t>Management objectives</t>
  </si>
  <si>
    <t>Description of Management System</t>
  </si>
  <si>
    <t>5.3.2</t>
  </si>
  <si>
    <t>3.8.2</t>
  </si>
  <si>
    <t>Information gathered from external government agencies such as agencies responsible for forest, nature protection and working environment, and national webbased data portals)</t>
  </si>
  <si>
    <t>PEFC License Code:</t>
  </si>
  <si>
    <t>Single-site / Group / Multi-site</t>
  </si>
  <si>
    <t>Single</t>
  </si>
  <si>
    <t>1.3.1.a</t>
  </si>
  <si>
    <t>Type of operation</t>
  </si>
  <si>
    <t xml:space="preserve">Forest owner(s), or 
Wood procurement organisation(s), or
Forest contractor(s):
- Felling operations contractor
- Silvicultural contractor, or
- Forest management planning contractor.
</t>
  </si>
  <si>
    <t>1.1.2</t>
  </si>
  <si>
    <t>Type of certification</t>
  </si>
  <si>
    <t>Description of System</t>
  </si>
  <si>
    <t>5.4.1</t>
  </si>
  <si>
    <t>5.5</t>
  </si>
  <si>
    <t>5.5.1</t>
  </si>
  <si>
    <t>5.3.1</t>
  </si>
  <si>
    <t>Are you applying for FSC FM certification and/or PEFC FM certification ?  IMPORTANT NOTE: for PEFC FM certification in Norway &amp; Sweden, it is also necessary that you have ISO 14001 certification - please provide a copy of your certificate.</t>
  </si>
  <si>
    <t>Outsourced processes or consultancy by third parties</t>
  </si>
  <si>
    <t>Please provide details of any, eg. Management Planners, forest surveyors, contracting other than harvesting (see 1.4.12)</t>
  </si>
  <si>
    <t>Date &amp; Evaluation of Root Cause &amp; Corrective action evidence</t>
  </si>
  <si>
    <t>Corrective Action proposed by client at closing meeting</t>
  </si>
  <si>
    <t>Root Cause analysis proposed by client at closing meeting</t>
  </si>
  <si>
    <t>5.4.2</t>
  </si>
  <si>
    <t>Demonstration to  commitment to maintain effectiveness and improvement of the management system in order to enhance overall performance; management system still effective and relevant (accounting for changes and clients objectives)</t>
  </si>
  <si>
    <t>Confirmation of Audit Plan, including; timetable, objectives and scope (Standards used, Products, Sites, etc).</t>
  </si>
  <si>
    <t>Formal communication channels between the audit team and auditee (Additional evidence may be provided through email subsequent to audit, etc).</t>
  </si>
  <si>
    <t>Confirmation of resources/facilities required by the audit team.</t>
  </si>
  <si>
    <t>Conducting staff interviews in the absence of (line) management.</t>
  </si>
  <si>
    <t>Confirming relevant work safety, emergency and security procedures for the audit team.</t>
  </si>
  <si>
    <t>Review of issues/CARs raised during previous audits.</t>
  </si>
  <si>
    <t>Conditions under which audit may be terminated (Auditor unable to perform auditing role; lack of cooperation, concern regarding health &amp; safety, etc).</t>
  </si>
  <si>
    <t>SA Certification Complaints/Appeals system on the conduct or conclusions of an Audit (IP-GEN-004 available on website).</t>
  </si>
  <si>
    <t>Audit review and advising that audit evidence is based on sampling process.</t>
  </si>
  <si>
    <t>Discussion on CARs; their grading, normative reference, timeframe for closure and consequences of not meeting closure deadlines.</t>
  </si>
  <si>
    <t>Recording of any divergent opinions where they could not be resolved.</t>
  </si>
  <si>
    <t>Reminder Checklist for Agenda for Opening Meeting (taken from ISO 19001)</t>
  </si>
  <si>
    <t>Reminder Checklist for Agenda for Closing Meeting (taken from ISO 19011)</t>
  </si>
  <si>
    <t>Methods and procedures used to conduct the audit, including sampling process, and language to be used</t>
  </si>
  <si>
    <t>Confirmation of matters relating to confidentiality and information security</t>
  </si>
  <si>
    <t>Method of reporting audit findings:- grading of CARs, and keeping Client informed as Audit progresses</t>
  </si>
  <si>
    <t>Information on how to deal with possible findings during the audit</t>
  </si>
  <si>
    <t>Information about the Closing meeting, and Client questions.</t>
  </si>
  <si>
    <t>Audit follow up:- Report Review, including review of Client's Plan for Correction, and final audit/certification decision.</t>
  </si>
  <si>
    <t>Collation of Client's Plan for Correction as applicable (if not already collated prior to the Closing meeting)</t>
  </si>
  <si>
    <t>Introductions and confirmation of roles of audit team, including Technical Experts, Observers. Confirmation of audit objectives scope and criteria</t>
  </si>
  <si>
    <t>SA Auditor</t>
  </si>
  <si>
    <t>Soil Association Certification</t>
  </si>
  <si>
    <t>Soil Association  
Certification Decision</t>
  </si>
  <si>
    <t xml:space="preserve">SA Certification staff member recommending certification decision </t>
  </si>
  <si>
    <t>I recommend that the certification decision for approval by SA Cert subject to compliance with the CARs listed above.</t>
  </si>
  <si>
    <t>Email forestry@soilassocation.org ● www.soilassociation.org/forestry</t>
  </si>
  <si>
    <t>Email forestry@soilassociation.org ● www.soilassociation.org/forestry</t>
  </si>
  <si>
    <t>Email forestry@soilassociation.org • www.soilassociation.org/forestry</t>
  </si>
  <si>
    <t>Company name and legal entity in local language</t>
  </si>
  <si>
    <t>Company registration number</t>
  </si>
  <si>
    <t>1.2.11</t>
  </si>
  <si>
    <t>1.2.12</t>
  </si>
  <si>
    <t>1.3.2b</t>
  </si>
  <si>
    <t>Number of group members</t>
  </si>
  <si>
    <t>Applicable for groups only</t>
  </si>
  <si>
    <t>1.3.2a</t>
  </si>
  <si>
    <t>Soil Association Certification Ltd • United Kingdom</t>
  </si>
  <si>
    <t>Soil Association Certification •  United Kingdom</t>
  </si>
  <si>
    <t xml:space="preserve">Telephone (+44) (0) 117 914 2435 </t>
  </si>
  <si>
    <t>Details of forest manager/owner/contractor/wood procurement organisation (Certificate Holder)</t>
  </si>
  <si>
    <t>Changes to PEFC Band</t>
  </si>
  <si>
    <t>x deg, x min E or W - Coordinates should refer to the centre of the FMU.
For Groups/Multi-sites write: "refer to A7".</t>
  </si>
  <si>
    <t>x deg, x min, N or S -  Coordinates should refer to the centre of the FMU.
For Groups/Multi-sites write "refer to A7"</t>
  </si>
  <si>
    <t>PEFC UK FM added to an existing FSC Certificate does not require a PA, or full assessment against all indicators. Agreed with PEFC UK as UKWAS assessment has already occurred.</t>
  </si>
  <si>
    <t>Note For UK - adding PEFC FM to existing FSC Cert Holders - Hide this row if not applicable</t>
  </si>
  <si>
    <t>1.1.3</t>
  </si>
  <si>
    <t>Any particular logistics for travel arrangements to the site or between the sites?</t>
  </si>
  <si>
    <t>Itinerary</t>
  </si>
  <si>
    <t>Justification for increasing and decreasing factors</t>
  </si>
  <si>
    <t>RA</t>
  </si>
  <si>
    <t>PEFC Licenskod:</t>
  </si>
  <si>
    <t>PEFC SWE 002:4 Swedish PEFC Forest Standard 2017-2022, incl parts of PEFC SWE 001:4.
PEFC ST 2001:2008 PEFC Logo Usage Rules – Requirements</t>
  </si>
  <si>
    <t>PEFC SWE 002:4; Svensk PEFC Skogsstandard 2017-2022, inkl. dela av PEFC SWE 001:3.
PEFC ST 2001:2008 PEFC Logo Usage Rules – Requirements</t>
  </si>
  <si>
    <t>Certificatkod:</t>
  </si>
  <si>
    <t>Bergvik Skog Öst AB</t>
  </si>
  <si>
    <t>BillerudKorsnäs Skog och Industri AB</t>
  </si>
  <si>
    <t>SA-PEFC-FM/COC-006912</t>
  </si>
  <si>
    <t>Dato för utfärdande av certifikat:</t>
  </si>
  <si>
    <r>
      <t>Skogens namn</t>
    </r>
    <r>
      <rPr>
        <sz val="12"/>
        <rFont val="Cambria"/>
        <family val="1"/>
      </rPr>
      <t xml:space="preserve">: </t>
    </r>
  </si>
  <si>
    <t>Sverige</t>
  </si>
  <si>
    <r>
      <t>Skogbruksledare/ägare/ förvaltere</t>
    </r>
    <r>
      <rPr>
        <sz val="12"/>
        <rFont val="Cambria"/>
        <family val="1"/>
      </rPr>
      <t xml:space="preserve"> (Certificatinnehavere):</t>
    </r>
  </si>
  <si>
    <t>Country:</t>
  </si>
  <si>
    <t>Sweden</t>
  </si>
  <si>
    <t xml:space="preserve">Land: </t>
  </si>
  <si>
    <t>27-30/08/2019</t>
  </si>
  <si>
    <t>Karina Seeberg Kitnaes</t>
  </si>
  <si>
    <r>
      <t>Forest Name</t>
    </r>
    <r>
      <rPr>
        <sz val="12"/>
        <rFont val="Cambria"/>
        <family val="1"/>
      </rPr>
      <t xml:space="preserve">: </t>
    </r>
  </si>
  <si>
    <r>
      <t>Forest Manager/Owner</t>
    </r>
    <r>
      <rPr>
        <sz val="12"/>
        <rFont val="Cambria"/>
        <family val="1"/>
      </rPr>
      <t>/ organisation (Certificate Holder):</t>
    </r>
  </si>
  <si>
    <t xml:space="preserve">Offentlig skog certifierings rapport </t>
  </si>
  <si>
    <t>Vänliga notera att huvud texten av rapporten är offentlig tilgåanglig vid förfrågan</t>
  </si>
  <si>
    <t xml:space="preserve">BASIC INFORMATION </t>
  </si>
  <si>
    <r>
      <t xml:space="preserve">List these </t>
    </r>
    <r>
      <rPr>
        <i/>
        <sz val="8"/>
        <color indexed="10"/>
        <rFont val="Cambria"/>
        <family val="1"/>
      </rPr>
      <t>(definition of HCV is not a PEFC requirement in all countries, so listing nature values is more precise)</t>
    </r>
  </si>
  <si>
    <t>Certifieringsföretag</t>
  </si>
  <si>
    <t>Certifieringsnummer</t>
  </si>
  <si>
    <t>Typ certifiering</t>
  </si>
  <si>
    <t>FSC (och PEFC) FM Sverige</t>
  </si>
  <si>
    <t>Detaljer om skogsbruksledare/ägare</t>
  </si>
  <si>
    <t>Företagets namn</t>
  </si>
  <si>
    <t>Företagets lokala namn</t>
  </si>
  <si>
    <t>Organisationsnummer</t>
  </si>
  <si>
    <t>Kontaktperson</t>
  </si>
  <si>
    <t>Kontorsvägen 3, SE-801 81 Gävle</t>
  </si>
  <si>
    <t xml:space="preserve">Forest owner(s), or </t>
  </si>
  <si>
    <t>Firma-/organisationsadress</t>
  </si>
  <si>
    <t>Wood procurement organisation(s), or</t>
  </si>
  <si>
    <t>Land</t>
  </si>
  <si>
    <t>Forest contractor(s):</t>
  </si>
  <si>
    <t>Telefon</t>
  </si>
  <si>
    <t xml:space="preserve">  - </t>
  </si>
  <si>
    <t>Felling operations contractor</t>
  </si>
  <si>
    <t xml:space="preserve"> - </t>
  </si>
  <si>
    <t>Silvicultural contractor, or</t>
  </si>
  <si>
    <t>E-mail</t>
  </si>
  <si>
    <t>Forest management planning contractor</t>
  </si>
  <si>
    <t>Hemsida</t>
  </si>
  <si>
    <t>Ansökan information fyllt av auktoriserade representanter</t>
  </si>
  <si>
    <t>Train from Arlanda Airport to Gävle</t>
  </si>
  <si>
    <t>Särskilda logistik rörande researrangemang?</t>
  </si>
  <si>
    <t>Tåg från Arlanda Flygplats till Gävle</t>
  </si>
  <si>
    <t>Certifikatets täckning</t>
  </si>
  <si>
    <t>Certifikatstyp</t>
  </si>
  <si>
    <t xml:space="preserve">Single </t>
  </si>
  <si>
    <t xml:space="preserve">Typ </t>
  </si>
  <si>
    <t>Skogsförvaltere</t>
  </si>
  <si>
    <r>
      <t>Name(s) of the forest</t>
    </r>
    <r>
      <rPr>
        <sz val="10"/>
        <rFont val="Cambria"/>
        <family val="1"/>
      </rPr>
      <t>/organisations covered by the certificate</t>
    </r>
  </si>
  <si>
    <t>Namnen på skogarna under certifikatet</t>
  </si>
  <si>
    <t>N/A</t>
  </si>
  <si>
    <t>Antal gruppmedlemmar</t>
  </si>
  <si>
    <t>Inte relevant</t>
  </si>
  <si>
    <t>Antal skogsbruksenheter</t>
  </si>
  <si>
    <t>Hälsingland, Dalarna, Västmanland, Gästrikland; Uppland</t>
  </si>
  <si>
    <t>Breddgrad</t>
  </si>
  <si>
    <t>North</t>
  </si>
  <si>
    <t>Längdgrad</t>
  </si>
  <si>
    <t>Hemisfär</t>
  </si>
  <si>
    <t>Nord</t>
  </si>
  <si>
    <t>Boreal</t>
  </si>
  <si>
    <t xml:space="preserve">Skogszon </t>
  </si>
  <si>
    <t>Skogsbruk</t>
  </si>
  <si>
    <t>Företagstyp</t>
  </si>
  <si>
    <t>Privat/resourceförvaltere</t>
  </si>
  <si>
    <t xml:space="preserve">Private </t>
  </si>
  <si>
    <t>Nyttjanderätt</t>
  </si>
  <si>
    <t>Privat</t>
  </si>
  <si>
    <t>Ägarskab</t>
  </si>
  <si>
    <t>Total areal (hektar)</t>
  </si>
  <si>
    <t>Skogstyp</t>
  </si>
  <si>
    <t>Semi-naturlig</t>
  </si>
  <si>
    <t>Coniferous dominant</t>
  </si>
  <si>
    <t>Skogssammansättning</t>
  </si>
  <si>
    <t>Barr dominerat</t>
  </si>
  <si>
    <t xml:space="preserve">Skogar med höga bevarandevärden </t>
  </si>
  <si>
    <t>Kategori av plantage trädslag</t>
  </si>
  <si>
    <t>Betula pendula; Pinus sylvestris; Picea abies, Pinus contorta</t>
  </si>
  <si>
    <t>Huvud trädslag</t>
  </si>
  <si>
    <t>Årliga tillåtat avverkning (kubikmeter/år)</t>
  </si>
  <si>
    <t>Aktuel årliga avverkning (kubikmeter/år)</t>
  </si>
  <si>
    <t xml:space="preserve">Round wood / biofuel </t>
  </si>
  <si>
    <t>Produktkategori</t>
  </si>
  <si>
    <t>Rundvirke / Biobränsel</t>
  </si>
  <si>
    <t>Forest Roadside</t>
  </si>
  <si>
    <t>Försäljningsplats</t>
  </si>
  <si>
    <t>Vid skogsväg</t>
  </si>
  <si>
    <t>Antal anställda</t>
  </si>
  <si>
    <t>Total:</t>
  </si>
  <si>
    <t>Entreprenör/andre arbetare</t>
  </si>
  <si>
    <t>No</t>
  </si>
  <si>
    <t>Pilotprojekt</t>
  </si>
  <si>
    <t>Nej</t>
  </si>
  <si>
    <t xml:space="preserve">Uppdelning av fastigheter </t>
  </si>
  <si>
    <t>Antal</t>
  </si>
  <si>
    <t>Areal</t>
  </si>
  <si>
    <t>Less than 1000 ha*</t>
  </si>
  <si>
    <t>Mindre änd 1000 ha</t>
  </si>
  <si>
    <t xml:space="preserve">Mera änd 10,000 ha </t>
  </si>
  <si>
    <t>Private</t>
  </si>
  <si>
    <t>PEFC notifikationsavgift:</t>
  </si>
  <si>
    <t xml:space="preserve">BASIS INFORMATION </t>
  </si>
  <si>
    <t>X</t>
  </si>
  <si>
    <t>Contorta pine</t>
  </si>
  <si>
    <t>Pinus contorta</t>
  </si>
  <si>
    <t>SA Cert response</t>
  </si>
  <si>
    <t>Kommentar</t>
  </si>
  <si>
    <t>SA Cert svar</t>
  </si>
  <si>
    <t>CARs from RA</t>
  </si>
  <si>
    <t>CARs from S2</t>
  </si>
  <si>
    <t>CARs from S3</t>
  </si>
  <si>
    <t>CARs from S4</t>
  </si>
  <si>
    <t>2.0</t>
  </si>
  <si>
    <r>
      <t xml:space="preserve">THE CERTIFICATION ASSESSMENT PROCESS </t>
    </r>
    <r>
      <rPr>
        <b/>
        <sz val="11"/>
        <color indexed="12"/>
        <rFont val="Cambria"/>
        <family val="1"/>
      </rPr>
      <t/>
    </r>
  </si>
  <si>
    <r>
      <t xml:space="preserve">Assessment team </t>
    </r>
    <r>
      <rPr>
        <sz val="10"/>
        <rFont val="Cambria"/>
        <family val="1"/>
      </rPr>
      <t>- See also A15 Checklist for Opening and Closing Meeting</t>
    </r>
  </si>
  <si>
    <t>CERTIFIERINGSPROCESSEN</t>
  </si>
  <si>
    <t>Datum för revisionen</t>
  </si>
  <si>
    <t>Dato för for-evaluering</t>
  </si>
  <si>
    <t>Inte relevant. Dette är en re-certifiering.</t>
  </si>
  <si>
    <t>Dato for huvudrevisionen</t>
  </si>
  <si>
    <t>Re-certification: 27-30 August 2019</t>
  </si>
  <si>
    <t>27/08/2019 Opening meeting</t>
  </si>
  <si>
    <t>27-29/08/2019 Audit: Review of documentation, staff interviews</t>
  </si>
  <si>
    <t>29/08/2019 Stakeholder meetings</t>
  </si>
  <si>
    <t>28/08/2019 Site visits: region of Uppland/Gästrike</t>
  </si>
  <si>
    <t>29/08/2019 Site visits: region of Darlarna</t>
  </si>
  <si>
    <t>30/08/2019 Auditors meeting</t>
  </si>
  <si>
    <t>30/08/2019 Closing meeting</t>
  </si>
  <si>
    <t xml:space="preserve">2x6 person days including time spent on preparatory work, actual audit days, consultation and report writing </t>
  </si>
  <si>
    <t xml:space="preserve">Factors increasing auditing time: Infrastructure (long distances), Indigenous Peoples present, HCVs present. </t>
  </si>
  <si>
    <t>Factors decreasing auditing time: Plantations, Limited forestry activities</t>
  </si>
  <si>
    <t>Revisionsteamet</t>
  </si>
  <si>
    <t>The assessment team consisted of:</t>
  </si>
  <si>
    <t>Revisionsteamet:</t>
  </si>
  <si>
    <r>
      <t>1) Karina Seeberg Kitnaes</t>
    </r>
    <r>
      <rPr>
        <sz val="10"/>
        <rFont val="Cambria"/>
        <family val="1"/>
      </rPr>
      <t xml:space="preserve"> (Audit Team Leader), Orbicon A/S. Ms. Kitnaes is educated biologist specialised in forest ecology. She has 18 years of international work experience with focus on integrated natural resources management and implementation of EU Natura 2000 in North, Central and Eastern Europe, as well as FSC forest management and CoC certification. In 1994-1996, Ms. Kitnaes was the Danish FSC contact person and secretary for the Danish FSC working group elaborating the Danish FSC standard. Since 2001, Ms. Kitnaes has as lead auditor for Woodmark carried out FSC FM and COC certification in Denmark, England, Scotland, Finland, Malaysia, Norway, Sweden, Slovakia, Lithuania, Belarus and Russia.</t>
    </r>
  </si>
  <si>
    <t>2) Karina Seeberg Kitnaes (Audit team leader), Orbicon A/S. Ms. Kitnaes är biolog specialiserat i skogsekologi. Hon har 23 års international arbetserfarenheter med fokus på integrated natural resources management, EU Natura 2000 i Nord, Central och Östeuropa, samt FSC skogbruks- och CoC certification. I 1994-1996 var Karina Kitnaes den danska FSC kontaktperson och sekretär för den danske FSC arbetsgrupp. Sedan 2001 har Karina Kitnaes varat lead auditör för Woodmark och genomfört FSC FM och COC certifiering i Danmark, England, Skotland, Finland, Malaysia, Norge, Sverige, Slovakien, Litauen, Vitryssland och Ryssland.</t>
  </si>
  <si>
    <t>Team members’ CVs are held on file at the SA Cert office.</t>
  </si>
  <si>
    <t>Team medlemmernas CV finns på fil.</t>
  </si>
  <si>
    <t>Rapport författare</t>
  </si>
  <si>
    <t>Rapport Peer review</t>
  </si>
  <si>
    <t>N/A, this is a Re-Assessment (RA)</t>
  </si>
  <si>
    <t>Inte relevant. Detta är en re-certifiering.</t>
  </si>
  <si>
    <t>Certifieringsbeslutt</t>
  </si>
  <si>
    <t>Se bilaga 11.</t>
  </si>
  <si>
    <t>Rättfärdigande av val av ämnen och bestånden besökt</t>
  </si>
  <si>
    <t xml:space="preserve">1) Compartments with planned work instruction 727498 and ongoing activities (3 compartments; 11,5 ha): Soil preparation after final harvest, retention trees and small nature value area intact on site, interview with company foresters/planners, ecologist and machine contractors (1 truck driver gathering the harvested wood and 1 machine performing the soil preparation).  </t>
  </si>
  <si>
    <t>4) Compartment with conducted work instruction 137289 (1 compartment; 2,3 ha): Final harvest with retained retention trees, groups of trees, high stumps, two nature value areas, one cultural heritage with culture stumps intact, interview with company forester/planner and ecologist.</t>
  </si>
  <si>
    <t>5) Compartment set aside as key biotope (1 compartment; 0,9 ha; calcium rich spruce forest with moist zones and redlist/indicator species), no commercial activities, review of documentation from the national forest agency and interview with company field mapper/planner, identifying the biotope, and company ecologist.</t>
  </si>
  <si>
    <t xml:space="preserve">6) Compartment with planned work instruction 143474 and ongoing activities (4 compartments: 10,6 ha): Ongoing final harvest in larger mosaic area with many protected zones and moist to wet areas, which are fully retained intact (identified key biotopes - old growth and dead wood) with separate nature value assessment and other protected zones (wet, moist, mire). Interview with company field mapper/planner, company ecologist and interview with machine contractor (1 harvest machine operator). </t>
  </si>
  <si>
    <t xml:space="preserve">7) Compartment with conducted work instruction 725590 (1 compartments: 20 ha): Nature value burning of area surrounded by water and mires performed by professional contractor. The burned area is part of the 5-year plan to secure conducting 5% nature value burnings. Interview with company planner and burning manager. </t>
  </si>
  <si>
    <t>8) Compartment with planned work instruction 729174 and ongoing activities (2 compartments: 44 ha): Ongoing tending of stand before thinning in larger mosaic area with protected zones and moist to wet areas kept intact. Interview with company field planner, company ecologist and interview with contractor (1 chain saw operator).</t>
  </si>
  <si>
    <t>Standard</t>
  </si>
  <si>
    <t>Anpassning av standarden</t>
  </si>
  <si>
    <t>None</t>
  </si>
  <si>
    <t>Ingen.</t>
  </si>
  <si>
    <t xml:space="preserve">Intressent konsultation proces </t>
  </si>
  <si>
    <t>Resumë av processen</t>
  </si>
  <si>
    <t>129 consultees were contacted</t>
  </si>
  <si>
    <t>129 intressenter blev kontaktat.</t>
  </si>
  <si>
    <t>Consultation was carried out on 05/07/2019</t>
  </si>
  <si>
    <t>Konsultation blev genomfört 05/07/2019</t>
  </si>
  <si>
    <t>See A2 for summary of issues raised by stakeholders and SA Cert response</t>
  </si>
  <si>
    <t>Se A2 för sammanfattning</t>
  </si>
  <si>
    <t>Observationer</t>
  </si>
  <si>
    <t>SYNPUNKTER</t>
  </si>
  <si>
    <t>Var ett ämne var svårt att undersöka eller var motstridande synpunkter blev identifierat, beskrivas dessa nedan.</t>
  </si>
  <si>
    <t>Aspekt</t>
  </si>
  <si>
    <t xml:space="preserve">Ingen </t>
  </si>
  <si>
    <t>Results, Conclusions and Recommendations</t>
  </si>
  <si>
    <t>RESULTAT, KONKLUSION OCH REKOMMENDATION</t>
  </si>
  <si>
    <t>The forest management was evaluated against the PEFC SWE 002:4 Swedish PEFC Forest Standard 2017-2022, incl the relevant applicable parts of PEFC SWE 001:4.. A copy of the standard is available at www.pefc.org</t>
  </si>
  <si>
    <t>Data gathered is handled in the A1 PEFC FM Std. checklist for Sweden</t>
  </si>
  <si>
    <r>
      <t xml:space="preserve">Each non-compliance with the forestry standard </t>
    </r>
    <r>
      <rPr>
        <sz val="10"/>
        <rFont val="Palatino"/>
        <family val="1"/>
      </rPr>
      <t>is described in detail in Section 2 together with a description of the proposed corrective action (Pre-Condition, Condition, Observation) This section also provides details of any actions taken to close out Conditions. The Conditions identified are to be completed within the identified timescales and will be subject to assessment and reporting at subsequent surveillance visits – see sections 6-9 of report for details of surveillance visits and Section 2 of report for close out details.</t>
    </r>
  </si>
  <si>
    <t>Re-certifiering: 27-30 augusti 2019</t>
  </si>
  <si>
    <t>On the basis of the observations recorded on the attached standard and checklist annex 1 and subject to the corrective actions in section 2 of this report, it is considered that the certificate holder’s system of management, if implemented as described is capable of ensuring that all requirements of the applicable standard(s) are met over the whole forest area covered by the scope of the evaluation. And, the certificate holder has demonstrated that subject to the specified corrective actions detailed in Section 2 of this report, that the specified system of management is being implemented consistently over the whole forest area covered by the scope of the certificate. 
Note that this audit is based on a sampling process of the available information.</t>
  </si>
  <si>
    <t>Data from the following organisations gathered: 
- Arbetsmiljöverket (Work Environment Agency).
- Skogstyrelsen (the Forest Agency).
- Sveriges lantbruksuniversitet SLU (the Swedish University of Agricultural Sciences).</t>
  </si>
  <si>
    <t xml:space="preserve">THE FOREST </t>
  </si>
  <si>
    <r>
      <t>SUMMARY OF FOREST MANAGEMENT</t>
    </r>
    <r>
      <rPr>
        <b/>
        <i/>
        <sz val="10"/>
        <rFont val="Cambria"/>
        <family val="1"/>
      </rPr>
      <t xml:space="preserve"> </t>
    </r>
  </si>
  <si>
    <t xml:space="preserve">BillerudKorsnäs Skog och Industri AB operates a documented and digitised forest management system with centralised policies, procedures, instructions and records. The staff are located at 1 central office and 3 smaller regional offices, all employees refer under same central office and apply the same centralised system. </t>
  </si>
  <si>
    <t xml:space="preserve">The forestry department of the company is responsible for the management, planning and implementation of the forest management, as well as for safeguarding the social and environmental values. </t>
  </si>
  <si>
    <t>Private contractors are used for carrying out the forest operations. Contractors hold the technical equipment and employees with relevant training. The forestry department of the company monitors the contractors and hold all relevant contractor records.</t>
  </si>
  <si>
    <t>BillerudKorsnäs Skog och Industri AB operates a documented and digitised forest management system with centralised policies, procedures, instructions and records. The staff are located at 1 central office and 3 smaller regional offices, all employees refer under same central office and apply the same centralised system. The total management area is one large FMU consisting of multiple sites, covered by one forest management plan</t>
  </si>
  <si>
    <t xml:space="preserve">The forestry department of the company has a total ressource management contract with the forest owner and is responsible for the management, planning and implementation of the forest management, as well as for safeguarding the social and environmental values. </t>
  </si>
  <si>
    <t xml:space="preserve">SKOGEN </t>
  </si>
  <si>
    <t>RESUMÉ AV SKOGSBRUKET</t>
  </si>
  <si>
    <t xml:space="preserve">Beskrivning av Förvaltningssystemet </t>
  </si>
  <si>
    <t xml:space="preserve">Huvudsyftet med skogsbruket </t>
  </si>
  <si>
    <t>SAMMENFATTNING AV ORANISATIONSSTRUKTUREN OCH FÖRVALTNINGEN</t>
  </si>
  <si>
    <r>
      <t xml:space="preserve">SUMMARY OF ORANISATIONAL STRUCTURE AND MANAGEMENT </t>
    </r>
    <r>
      <rPr>
        <i/>
        <sz val="10"/>
        <rFont val="Cambria"/>
        <family val="1"/>
      </rPr>
      <t>(this is a specific requirement for Sweden for single-sites and groups of forest contractors or wood procurement organisations, but also relevant for all under ISO 17021).</t>
    </r>
  </si>
  <si>
    <t>Beskrivning av system</t>
  </si>
  <si>
    <r>
      <t xml:space="preserve">SUMMARY OF ISO 14001 BASED SYSTEM </t>
    </r>
    <r>
      <rPr>
        <b/>
        <i/>
        <sz val="10"/>
        <rFont val="Cambria"/>
        <family val="1"/>
      </rPr>
      <t xml:space="preserve"> </t>
    </r>
    <r>
      <rPr>
        <i/>
        <sz val="10"/>
        <rFont val="Cambria"/>
        <family val="1"/>
      </rPr>
      <t>(this is a specific requirement for Sweden for groups and for Norway for both single-sites and groups, but could be useful for all).</t>
    </r>
  </si>
  <si>
    <r>
      <t xml:space="preserve">SAMMENFATTNING AV ISO 14001 BASERAT SYSTEM </t>
    </r>
    <r>
      <rPr>
        <b/>
        <i/>
        <sz val="10"/>
        <rFont val="Cambria"/>
        <family val="1"/>
      </rPr>
      <t xml:space="preserve"> </t>
    </r>
  </si>
  <si>
    <t>BillerudKorsnäs Skog och Industri AB operates a documented and digitised forest management system with centralised policies, procedures, instructions and records for the forest Bergvik Skog Öst AB (single-site). The staff are located at 1 central office and 3 smaller regional offices, all employees refer under same central office and apply the same centralised system. The total management area is one large FMU consisting of multiple sites, covered by one forest management plan.</t>
  </si>
  <si>
    <t xml:space="preserve">Approved: Maintain </t>
  </si>
  <si>
    <t>Yes</t>
  </si>
  <si>
    <t>100% PEFC certified</t>
  </si>
  <si>
    <t>Roundwood (logs)</t>
  </si>
  <si>
    <t xml:space="preserve">Bio fuel </t>
  </si>
  <si>
    <t xml:space="preserve"> 1 + 3</t>
  </si>
  <si>
    <t xml:space="preserve">Contractors perform harvesting, thinning, soil preparation, planting, road construction.
On a regular basis, monitoring of forest operations performed by external experts; </t>
  </si>
  <si>
    <r>
      <t xml:space="preserve">b) Subalpine forests at altitudes above the nature conservation boundary, (HCVF2); 
d) Forests within protection areas for sources of water supply (HCVF 4).
Key biotopes according to Swedish methodology and other restricted areas due to presence of nature values, such as dead wood, redlisted species, indicator species, old growth, mires, bogs, water bodies etc.
</t>
    </r>
    <r>
      <rPr>
        <i/>
        <sz val="10"/>
        <color indexed="8"/>
        <rFont val="Cambria"/>
        <family val="1"/>
      </rPr>
      <t>More information is found in the report and checklist.</t>
    </r>
  </si>
  <si>
    <t>Annex 1b PEFC FM Standard and Checklist for Sweden</t>
  </si>
  <si>
    <t>Adapted Standard version:</t>
  </si>
  <si>
    <t>Godkendte Standard version:</t>
  </si>
  <si>
    <t>The Swedish PEFC Forest Standard PEFC SWE 002:4 2017-2022
Relevant criteria of PEFC SWE 001:4 and PEFC SWE 4:4</t>
  </si>
  <si>
    <t xml:space="preserve">Svensk PEFC Skogsstandard PEFC SWE 002:4 2017-2022
Relevante kriterier i PEFC SWE  001:4 och PEFC SWE 4:4 </t>
  </si>
  <si>
    <t>Region/Country:</t>
  </si>
  <si>
    <t>Region/Land</t>
  </si>
  <si>
    <t>Adapted Standard date:</t>
  </si>
  <si>
    <t>Dato for godkendte Standard:</t>
  </si>
  <si>
    <t>31.05.2017</t>
  </si>
  <si>
    <t>NB - this checklist shall be used in conjunction with the guidance in the Swedish PEFC Standard</t>
  </si>
  <si>
    <t>NB. Denna checklista skall användas tillsammans med vejledningen i den svenska PEFC skogstandarden</t>
  </si>
  <si>
    <t>A</t>
  </si>
  <si>
    <t>SEKTION A: PEFC™ VAREMÆRKEBRUG
PEFC International Standard PEFC ST 2001:2008</t>
  </si>
  <si>
    <t>Y/N</t>
  </si>
  <si>
    <t>CAR?</t>
  </si>
  <si>
    <t>A.2</t>
  </si>
  <si>
    <t xml:space="preserve">All on-product trademark designs seen during audit meet PEFC Trademark requirements 
</t>
  </si>
  <si>
    <t xml:space="preserve">Møder alle on-product varemærke designs PEFC varemærkekrav? 
</t>
  </si>
  <si>
    <t>MA</t>
  </si>
  <si>
    <t xml:space="preserve">All promotional trademark designs seen during audit meet PEFC Trademark requirements.
</t>
  </si>
  <si>
    <t>Møder promotionel brug af varemærker PEFC varemærkekrav?</t>
  </si>
  <si>
    <t>Forest Management Standard</t>
  </si>
  <si>
    <t>Skogsskötselstandard</t>
  </si>
  <si>
    <t>3.a</t>
  </si>
  <si>
    <t>3.a.1</t>
  </si>
  <si>
    <t>3.a.2</t>
  </si>
  <si>
    <t xml:space="preserve">Forestry shall be based on scientifically tested and site-adapted methods and principles. </t>
  </si>
  <si>
    <t xml:space="preserve">Skogsbruket ska baseras på vetenskapligt beprövade, ståndortsanpassade metoder och principer. </t>
  </si>
  <si>
    <t>3.a.3</t>
  </si>
  <si>
    <t>(not included in the English version of the std)</t>
  </si>
  <si>
    <t>Skogsbruket ska ha ett marknadsperspektiv och använda tillgänglig marknadsinformation och studier (t.ex SLU:s hemsida http://www.slu.se/institutioner/skogens-produkter/).</t>
  </si>
  <si>
    <t>3.a.4</t>
  </si>
  <si>
    <t xml:space="preserve">Forest management comprises the cycle of inventory and planning, implementation, monitoring and evaluation, and shall include an appropriate assessment of the social, environmental, and economic impacts of both planned and completed forest management operations. In addition to own results, data and results from the National Forest Inventory and from The Forest Agency’s monitoring of environmental consideration may be used.  </t>
  </si>
  <si>
    <t>Skogsförvaltning ska omfatta cykeln inventering, planering, genomförande, övervakning och uppföljning och ska inbegripa lämplig utvärdering av såväl planerade som genomförda skogsbruksåtgärders sociala, miljömässiga och ekonomiska inverkan. Utöver egna resultat kan data och resultat från exv. Riksskogstaxeringen och från Skogsstyrelsens hänsynsuppföljning användas.</t>
  </si>
  <si>
    <t>3.a.5</t>
  </si>
  <si>
    <t xml:space="preserve">Forest management shall prevent undesired forest fires and unlawful activities like illegal logging and illegal land-use. </t>
  </si>
  <si>
    <t>Skogsförvaltningen ska förebygga oönskade bränder och otillåten verksamhet som illegal avverkning och illegal markanvändning.</t>
  </si>
  <si>
    <t>3.1</t>
  </si>
  <si>
    <t>Forest management plan</t>
  </si>
  <si>
    <t>Skogsbruksplan</t>
  </si>
  <si>
    <t>3.1.0</t>
  </si>
  <si>
    <t>The Swedish PEFC-system is based on forest owners having a forest management plan adapted to certification. The forest management plan is a basis for planning the management of the forest holding (see appendix 1 beneath).</t>
  </si>
  <si>
    <t>Det svenska PEFC-systemet bygger på att skogsägaren har en certifieringsanpassad skogsbruksplan. Skogsbruksplanen är ett planeringsunderlag för skogsfastighetens skötsel (se bilaga 1 nedan)</t>
  </si>
  <si>
    <t>3.1.1</t>
  </si>
  <si>
    <t>Forest holdings of 20 ha productive forest land or more must have a forest management plan adapted to certification in accordance with Appendix 1. An evaluated and described method for assessment of conservation values shall form the basis for the forestry objectives.</t>
  </si>
  <si>
    <t>För markinnehav om 20 ha produktiv skogsmark eller mer ska en certifieringsanpassad skogsbruksplan i enlighet med Bilaga 1 finnas. En utvärderad och beskriven metod för naturvärdesbedömning ska ligga till grund för målklasserna.</t>
  </si>
  <si>
    <t>3.1.2</t>
  </si>
  <si>
    <t>Forest holdings with less than 20 ha productive forest land must have an overview map showing the location of voluntary set-asides as well as key-habitats, sites with conservation values, and ancient/cultural remains that are registered by concerned authority.</t>
  </si>
  <si>
    <t>För markinnehav mindre än 20 ha produktiv skogsmark ska en kartöversikt som redovisar frivilliga avsättningar, nyckelbiotoper, objekt med naturvärden och forn-/kulturlämningar registrerade av berörd myndighet finnas.</t>
  </si>
  <si>
    <t>3.2</t>
  </si>
  <si>
    <t>Productive capacity of the forest land</t>
  </si>
  <si>
    <t>Skogsmarkens produktionsförmåga</t>
  </si>
  <si>
    <t>3.2.0</t>
  </si>
  <si>
    <t>An important component in a sustainable forestry is the long-term productive capacity of the forest land, which shall be made use of and managed at forestry operations. Cleaning of ditches and fertilization are examples of measures to enhance production that may be of importance on land which is suitable for this.</t>
  </si>
  <si>
    <t>En viktig komponent i ett uthålligt skogsbruk är skogsmarkens långsiktiga produktionsförmåga som ska tas tillvara och förvaltas vid skogsbruksåtgärder. Dikesrensning och gödsling är exempel på produktionshöjande åtgärder som kan vara av vikt på lämpliga marker.</t>
  </si>
  <si>
    <t>In order to prevent soil compaction and to ensure the productive capacity of the forest land, soil conservation measures shall be undertaken when needed. Examples of such measures are reinforcement of tracks with logging debris and use of soil relievers. Alternatively, felling and timber extraction are undertaken when the ground is frozen.</t>
  </si>
  <si>
    <t>För att förebygga markkompaktering och säkerställa skogsmarkens produktionsförmåga ska markvårdande åtgärder vidtas vid behov. Exempel på sådana åtgärder är risning av körstråk och användning av markskonare. Alternativt utförs avverkning och terrängtransporter på frusen mark.</t>
  </si>
  <si>
    <t>3.2.2</t>
  </si>
  <si>
    <t>Sustainable annual allowable cut shall be documented in the forest management plan.</t>
  </si>
  <si>
    <t>Årlig uthållig avverkningsnivå ska dokumenteras i skogsbruksplanen.</t>
  </si>
  <si>
    <t>3.3</t>
  </si>
  <si>
    <t>Regeneration</t>
  </si>
  <si>
    <t>Föryngring</t>
  </si>
  <si>
    <t>3.3.0</t>
  </si>
  <si>
    <t>In order to establish suitable conditions for an economically viable timber production, reliable regeneration methods shall be used.</t>
  </si>
  <si>
    <t>För att skapa förutsättningar för en lönsam skogsproduktion ska tillförlitliga föryngringsmetoder användas.</t>
  </si>
  <si>
    <t>3.3.1</t>
  </si>
  <si>
    <t>Plants and seed material shall be adequate for the site in question and have a documented origin.</t>
  </si>
  <si>
    <t>Plant‐ och frömaterial ska vara lämpliga för ståndorten och ha dokumenterad härkomst.</t>
  </si>
  <si>
    <t>3.3.2</t>
  </si>
  <si>
    <t xml:space="preserve">Regeneration measures shall have been undertaken within three years from the time of final felling. Control of regeneration shall be undertaken three years after planting at the latest, and five years at the latest after seeding or natural regeneration. </t>
  </si>
  <si>
    <t>Föryngringsåtgärd ska vara genomförd inom tre år efter föryngringsavverkning. Återväxtkontroll ska utföras senast tre år efter plantering och senast fem år efter sådd eller självföryngring.</t>
  </si>
  <si>
    <t>3.3.3</t>
  </si>
  <si>
    <t xml:space="preserve">Soil scarification shall be site-adapted. </t>
  </si>
  <si>
    <t>Markberedning ska vara ståndortsanpassad.</t>
  </si>
  <si>
    <t>3.3.4</t>
  </si>
  <si>
    <t>Reproductive material with extraneous genes (genetically modified reproductive material, GMO) may not be used.</t>
  </si>
  <si>
    <t>Föryngringsmaterial med artfrämmande arvsanlag (genmodifierat föryngringsmaterial, GMO) får inte användas.</t>
  </si>
  <si>
    <t>3.4</t>
  </si>
  <si>
    <t>Silvicultural measures</t>
  </si>
  <si>
    <t>Skogsvårdsåtgärder</t>
  </si>
  <si>
    <t>3.4.0</t>
  </si>
  <si>
    <t>Pre-commercial thinning and thinning shall be undertaken in order to produce forests with high production- and nature values in accordance with established objectives.</t>
  </si>
  <si>
    <t>Röjning och gallring ska utföras så att vitala skogar med höga produktions‐ och naturvärden enligt fastställda mål skapas.</t>
  </si>
  <si>
    <t>3.4.1</t>
  </si>
  <si>
    <t>Pre-commercial and thinning forests (R1, R2, G1 and G2) shall preferably be managed in accordance with forest management plan or equivalent management plans/estimations of potential cuts. Measures should be undertaken +/- 5 years from proposed point in time. Any deviation from forest – or management plan shall be motivated.</t>
  </si>
  <si>
    <t>Röjnings- och gallringsskogar (R1, R2, G1 och G2) ska företrädesvis skötas i enlighet med skogsbruksplan eller motsvarande skötselplaner/avverkningsberäkningar. Åtgärder bör genomföras +/- 5 år från föreslagen tidpunkt. Avsteg från skogsbruks- eller skötselplan ska motiveras.</t>
  </si>
  <si>
    <t>3.5</t>
  </si>
  <si>
    <t>Other forest management methods</t>
  </si>
  <si>
    <t>Andra skötselmetoder</t>
  </si>
  <si>
    <t>3.5.0</t>
  </si>
  <si>
    <t>The clear felling system is the most common and most evaluated forest management method in Sweden. Other management methods are not researched to the same extent, but may be of interest as alternatives with regard to for example variation in the landscape, recreation, and nature conservation.</t>
  </si>
  <si>
    <t>Trakthyggesbruk är den vanligast förekommande och mest utvärderade skötselmetoden i Sverige. Andra skötselmetoder har inte samma forskningsunderlag men kan vara intressanta alternativ med avseende på t.ex. variation i landskapet, rekreation och naturvård.</t>
  </si>
  <si>
    <t>3.5.1</t>
  </si>
  <si>
    <t xml:space="preserve">Other forest management methods, for example different forms of continuous forestry, may be applied provided that the methods in question are site-adapted and documented in the forest management plan. If non-proven methods are used, these shall be evaluated in order to ensure long-term sustainable production. </t>
  </si>
  <si>
    <t>Andra skötselmetoder, exempelvis olika former av kontinuitetsskogsbruk, kan tillämpas under förutsättning att metoderna är ståndortsanpassade och dokumenterade i skogsbruksplanen. Vid användande av ej beprövade metoder ska dessa utvärderas för att säkerställa långsiktigt uthållig produktion.</t>
  </si>
  <si>
    <t>3.6</t>
  </si>
  <si>
    <t>2.2</t>
  </si>
  <si>
    <t>Forest Fuel</t>
  </si>
  <si>
    <t xml:space="preserve">Skogsbränsle 
</t>
  </si>
  <si>
    <t>3.6.0</t>
  </si>
  <si>
    <t xml:space="preserve">Extraction of timber and forest fuel is a natural part of an active forestry and shall be carried out in a manner ensuring that the long-term productivity of the forest land is preserved. </t>
  </si>
  <si>
    <t>Uttag av virke och skogsbränslesortiment är en naturlig del av ett aktivt skogsbruk och ska utföras på ett hänsynsfullt sätt så att markens långsiktiga produktionsförmåga bevaras.</t>
  </si>
  <si>
    <t>3.6.1</t>
  </si>
  <si>
    <t>Extraction of forest fuel shall only be undertaken on land which is suitable for this, and where there is no risk of damage to the soil.</t>
  </si>
  <si>
    <t>Uttag av skogsbränsle ska endast göras på lämpliga marker och då risk för markskador inte föreligger.</t>
  </si>
  <si>
    <t>3.6.2</t>
  </si>
  <si>
    <t>In connection to extraction of forest fuel, the land owner shall obtain information, for example via research findings or the Forest Agency, on the need and benefits of ash restoration to the site or other part of the forest holding. The need and benefits may refer to the land’s productive capacity or to water quality. If needed, and where practical and economic prerequisites for ash restoration prevail, ash shall be restored to suitable land within the forest holding. Fertilization may also be an appropriate measure to maintain productive capacity of the land.</t>
  </si>
  <si>
    <t>I samband med uttag av skogsbränsle ska markägaren t.ex. via forskningsresultat eller Skogsstyrelsen informera sig om behov av och nytta med askåterföring i beståndet eller annan del av fastigheten. Behovet och nyttan kan avse markens produktionsförmåga eller vattenkvaliteten. Då behov och praktiska och ekonomiska förutsättningar för askåterföring finns ska aska återföras på lämplig mark inom fastigheten. Även gödsling kan vara en lämplig åtgärd för att upprätthålla markens produktionsförmåga.</t>
  </si>
  <si>
    <t>3.7</t>
  </si>
  <si>
    <t xml:space="preserve">Pest control methods </t>
  </si>
  <si>
    <t>Bekämpningsmetoder</t>
  </si>
  <si>
    <t>3.7.0</t>
  </si>
  <si>
    <t>PEFC aim for a toxic-free forestry, and therefore, PEFC evaluates on annual basis if there are satisfactory non-toxic means of pest control at hand.</t>
  </si>
  <si>
    <t>PEFC:s målsättning är ett giftfritt skogsbruk och PEFC utvärderar därför årligen om giftfria medel för bekämpning av skadegörare är fullgoda alternativ.</t>
  </si>
  <si>
    <t xml:space="preserve">Toxic products for pest control may only be used when other suitable methods are not at hand. Only those plant protection products that are approved by the Swedish Chemicals Agency may be used. 
o For example, the use of chlorinated hydrocarbons and pesticides classified as WHO Type 1A and 1B is prohibited.
</t>
  </si>
  <si>
    <t>Giftiga medel för bekämpning av skadegörare får endast användas när andra lämpliga metoder inte finns att tillgå. Endast medel godkända av Kemikalieinspektionen får användas.
o t.ex. är användning av klorerade kolväten och pesticider av WHO Typ 1A och 1B är förbjuden.</t>
  </si>
  <si>
    <t>3.7.2</t>
  </si>
  <si>
    <t>In the case chemicals are used, there shall be procedures in place ensuring that these are used in accordance with laws and ordinances as well as producer instructions. Staff shall be properly educated and equipped.</t>
  </si>
  <si>
    <t>Vid eventuell användning av kemikalier ska rutiner finnas som säkerställer att dessa används i enlighet med lagar och förordningar samt tillverkarens instruktioner. Personal ska ha erforderlig utbildning och utrustning.</t>
  </si>
  <si>
    <t>3.8</t>
  </si>
  <si>
    <t xml:space="preserve">Exotic tree species
</t>
  </si>
  <si>
    <t xml:space="preserve">Främmande trädslag
</t>
  </si>
  <si>
    <t>3.8.0</t>
  </si>
  <si>
    <t xml:space="preserve">As exotic tree species count species which do not naturally grow in Sweden. Some of these may have advantages such as higher growth, advantageous wood qualities, better adaptation to damage from game or a changing climate.  When exotic tree species are used, risks such as forest infestations, effects on biological diversity, and unplanned natural regeneration shall be taken into account. </t>
  </si>
  <si>
    <t>Med främmande trädarter avses de arter som inte har sitt naturliga utbredningsområde inom Sverige. En del av dessa kan ha fördelar såsom högre tillväxt, fördelaktiga virkesegenskaper, vara bättre anpassade mot skador av vilt eller föränderligt klimat. Vid användande av främmande trädarter ska risker som skogsskadeangrepp, effekter på biologisk mångfald och oönskad självspridning beaktas. Inhemska arter ska alltid övervägas.</t>
  </si>
  <si>
    <t>Presence of exotic tree species shall be documented in the forest management plan.</t>
  </si>
  <si>
    <t>Förekomst av främmande trädarter ska dokumenteras i skogsbruksplanen.</t>
  </si>
  <si>
    <t>Larger forest owners (holdings ≥ 5000 ha productive forest land) shall limit the use of exotic tree species so that the total area of stands dominated by exotic tree species does not exceed 20 % of the productive forest land area.</t>
  </si>
  <si>
    <t>Större skogsägare (skogsinnehav ≥ 5 000 ha produktiv skogsmark) ska begränsa användning av främmande trädarter så att den totala arealen bestånd som domineras av främmande trädarter högst uppgår till 20 % av den produktiva skogsmarksarealen.</t>
  </si>
  <si>
    <t>3.8.3</t>
  </si>
  <si>
    <t xml:space="preserve">Forest owners that have exotic tree species on their forest land shall limit and remove any propagation into existing formally protected and voluntarily set-aside forest land. </t>
  </si>
  <si>
    <t>Skogsägare som innehar främmande trädarter på skogsmarken ska begränsa och ta bort självspridning till befintliga formella och frivilliga avsättningar.</t>
  </si>
  <si>
    <t>3.8.4</t>
  </si>
  <si>
    <t>Larger forest owners shall have programs in place for the control of propagation into formally protected and voluntarily set-aside forest land. Larger forest owners shall also show consideration at stand- and landscape level when exotic tree species are used. This shall be clear from the forest management plan or equivalent.</t>
  </si>
  <si>
    <t>Större skogsägare ska ha kontrollprogram för självspridning till formella och frivilliga avsättningar. Större skogsägare ska också ta hänsyn på bestånds- och landskapsnivå vid användning av främmande trädarter. Detta ska framgå av skogsbruksplan eller motsvarande.</t>
  </si>
  <si>
    <t>3.8.5</t>
  </si>
  <si>
    <t>2.4.6-2.4.7 
(FSC 6.9)</t>
  </si>
  <si>
    <t>Larger forest owners, with land holdings situated within the area of reindeer husbandry (3§ The Reindeer Husbandry Act (1971:437)) shall not establish stands with exotic species on sites which are of special importance to reindeer herding, unless otherwise is agreed during consultation. Such sites shall be documented in connection to consultations or through the Sami communities land use accounts, reindeer management plans or national accounts on reindeer herding.</t>
  </si>
  <si>
    <t>Större skogsägare, med markinnehav inom renskötselområdet (3 § rennäringslagen (1971:437)) ska inte anlägga bestånd med främmande trädarter inom för rennäringen särskilt viktiga platser om inte annat överenskoms i samråd. Platserna ska dokumenteras vid samråden eller genom samebyarnas markanvändningsredovisningar, renbruksplaner eller riksintresseredovisningar för renskötsel.</t>
  </si>
  <si>
    <t>3.9</t>
  </si>
  <si>
    <t>2.5</t>
  </si>
  <si>
    <t>Forest Health</t>
  </si>
  <si>
    <t>Skogshälsa</t>
  </si>
  <si>
    <t>3.9.0</t>
  </si>
  <si>
    <t xml:space="preserve">Forest owners shall, by means of appropriate silvicultural methods, work for the creation of vital forests by preventing damages to forests caused by climatic factors such as frost, wind and snow. The risk of damages by pests such as fungi and insects shall be minimised through application of the provisions and general advice of the Forestry Act. </t>
  </si>
  <si>
    <t>Skogsägare ska genom lämpliga skogsskötselåtgärder verka för att skapa vitala skogar genom att förebygga skador på skogen orsakade av klimatfaktorer som frost, vind och snö. Risken för skador av skadegörare som svamp och insekter ska begränsas genom att tillämpa skogsvårdslagens föreskrifter och allmänna råd.</t>
  </si>
  <si>
    <t>3.9.1</t>
  </si>
  <si>
    <t>Variation in stand age and tree species shall be aimed at, at forest holding level.</t>
  </si>
  <si>
    <t>Variation i beståndsålder och trädslag ska eftersträvas på fastighetsnivå.</t>
  </si>
  <si>
    <t>3.9.2</t>
  </si>
  <si>
    <t xml:space="preserve">Risk-preventive measures and active forest protection shall be carried out in accordance with the forestry legislation.
</t>
  </si>
  <si>
    <t>Riskförebyggande åtgärder och aktivt skogsskyddsarbete ska utföras i enlighet med skogsvårdslagstiftningen.</t>
  </si>
  <si>
    <t>3.10</t>
  </si>
  <si>
    <t xml:space="preserve">Conversion of forest land  </t>
  </si>
  <si>
    <t>Omvandling av skogsmark</t>
  </si>
  <si>
    <t>3.10.0</t>
  </si>
  <si>
    <t>Conversion of forest land may affect nature values but may also entail great advantages to society.</t>
  </si>
  <si>
    <t>Omvandling av skogsmark kan påverka naturvärden men kan även vara förenad med stor samhällsnytta.</t>
  </si>
  <si>
    <t>3.10.1</t>
  </si>
  <si>
    <t>Conversion of forest land to other land use shall only be made to a limited extent and where such conversion is consistent with current legislation, and after all necessary permissions have been obtained and consultation carried out. Examples of this are when conversion aims at development of infrastructure related to forestry or society at large (such as roads, wind power etc.), research, improvement of recreational values, or preservation or development of cultural values or biological diversity. When forest land that has previously been under agriculture is again conversed to agricultural use, this is considered to meet the above described criteria.</t>
  </si>
  <si>
    <t>Omvandling av skogsmark till annan markanvändning ska bara ske i begränsad omfattning och när detta är förenligt med gällande lagstiftning samt efter att alla nödvändiga tillstånd har erhållits/samråd utförts. Exempel på detta är när omvandling syftar till att utveckla skogsbruks‐ och samhällsrelaterad infrastruktur (vägar, vindkraft m.m.), forskning, förbättra förutsättningar för friluftsliv, bevara eller utveckla kulturmiljövärden eller biologisk mångfald. När skogsmark som tidigare har varit jordbruksmark omvandlas till jordbruk igen, anses detta uppfylla kriterierna ovan.</t>
  </si>
  <si>
    <t>3.11</t>
  </si>
  <si>
    <t>Game</t>
  </si>
  <si>
    <t>Vilt</t>
  </si>
  <si>
    <t>3.11.0</t>
  </si>
  <si>
    <t xml:space="preserve">Forest owners shall aim for adaptation of the size of game populations so that the long-term objectives regarding forest management and nature conservation may be obtained. A close cooperation between the forestry sector and hunters is a prerequisite for obtaining the objective of vital game populations which is on balance with the fodder supply. </t>
  </si>
  <si>
    <t>Skogsägare ska verka för att viltstammarnas storlek anpassas så att de långsiktiga målen för skogsskötsel och naturvård uppnås. Ett nära samarbete mellan skogsbruk och jägare är en förutsättning för att uppnå målet om en livskraftig viltstam i balans med fodertillgången.</t>
  </si>
  <si>
    <t>3.11.1</t>
  </si>
  <si>
    <t xml:space="preserve">Forest owners shall work for a balance between the size of ungulate populations and the fodder supply in order to keep damage levels down.   </t>
  </si>
  <si>
    <t>Skogsägare ska verka för balans mellan klövviltpopulationens storlek och fodertillgången så att skadenivåerna hålls nere.</t>
  </si>
  <si>
    <t>3.11.2</t>
  </si>
  <si>
    <t xml:space="preserve">2.7.3 
(FSC 6.3) </t>
  </si>
  <si>
    <t>To judge whether the size of ungulate populations is well-balanced, objective and quality assured methods shall be used as a basis.
The size of ungulate populations may be considered well-balanced and on balance with fodder supply when:
o rowan, aspen, sallow, and oak have the possibility to grow into trees in those parts of the country where they naturally occur
o it is possible to regenerate the forest land with suitable tree species
o at least 7 out of 10 regenerated stems of pine are undamaged at 5 m height 
o the number of undamaged main stems of pine at 5 m dominant height is between 1200 and 1600 stems per hectare, depending on site class.</t>
  </si>
  <si>
    <t>3.12</t>
  </si>
  <si>
    <t>2.8</t>
  </si>
  <si>
    <t xml:space="preserve">Consideration of reindeer husbandry
</t>
  </si>
  <si>
    <t>Hänsyn till rennäringen</t>
  </si>
  <si>
    <t>3.12.1</t>
  </si>
  <si>
    <t>2.8.1 
(FSC 3.2)</t>
  </si>
  <si>
    <t>Consultation within the year-round pasture land for reindeer husbandry shall be practiced in accordance with the forestry legislation.</t>
  </si>
  <si>
    <t>Samråd inom rennäringens åretruntmarker ska göras i enlighet med skogsvårdslagstiftningen.</t>
  </si>
  <si>
    <t>3.12.2</t>
  </si>
  <si>
    <t>2.8.2 -2.8.6
(FSC 3.2)</t>
  </si>
  <si>
    <t xml:space="preserve">In areas with verified or probable right of reindeer herding (in accordance with SOU 2006:14), the following consideration shall be shown, object by object:  
o On lichen type and lichen-rich vegetation type, soil scarification shall be carried out in such a way that forest regeneration is secured while soil impact is minimized.  
o In stands with important hanging lichens, site adapted final felling shall be practiced and lichen rich edge zones be preserved along water courses and mires, as well as groups of trees with lichens. 
o Forest fertilization shall not be carried out in stands of lichen type, if not otherwise agreed in connection to consultation in accordance with §20 and §31 of the Forestry Act.
o Prescribed burning shall not be carried out on land of the types lichen and lichen-rich and which are important from the point of view of reindeer herding, if not otherwise agreed in connection to consultation in accordance with §20 and §31 of the forestry act.
o Special consideration at felling shall be shown for reindeer migration tracks, sites for rounding up and sorting of reindeers, and sites used for grazing during reindeer migration, so that the function of these sites is not unnecessarily impaired.
</t>
  </si>
  <si>
    <t>I områden med bevisad eller sannolik renbetesrätt (i enlighet med SOU 2006:14) ska följande objektsvisa hänsyn tas till rennäringen:
o På lavtyp och lavrik markvegetationstyp ska skonsam markberedning utföras på ett sådant sätt att skogens återväxt tryggas samtidigt som markpåverkan blir så liten som möjligt.
o I bestånd med viktig hänglavsförekomst ska ståndortsanpassad slutavverkning utföras med sparande av hänglavsrika kantzoner längs vattendrag och myrar samt trädgrupper med hänglav.
o Skogsgödsling ska inte utföras i bestånd av lavtyp om inte annat överenskommits i samband med samråd enligt §20 och §31 SVL.
o Bränning ska inte utföras på marker av lav- eller lavrik typ och som är viktiga för rennäringen, om inte annat överenskommits i samband med samråd enligt §20 och §31 SVL.
o Särskild hänsyn vid avverkning ska tas till flyttleder, uppsamlingsområden och rastbeten så att deras funktion inte onödigtvis försämras.</t>
  </si>
  <si>
    <t>3.13</t>
  </si>
  <si>
    <t>4.12</t>
  </si>
  <si>
    <t>Landscape ecology</t>
  </si>
  <si>
    <t>Landskapsekologi</t>
  </si>
  <si>
    <t>3.13.0</t>
  </si>
  <si>
    <t xml:space="preserve">All forest management planning should be made in a landscape-ecological context. This means that the landscape and natural runoff areas are considered at forestry operations, where also the need of restoring forest- and water environments is taken into consideration. </t>
  </si>
  <si>
    <t>All skoglig planering bör ingå i ett landskapsekologiskt sammanhang. Det innebär att landskapet och avrinningsområden beaktas vid skogliga åtgärder där även behov av att återskapa skogs- och vattenmiljöer beaktas.</t>
  </si>
  <si>
    <t>3.13.1</t>
  </si>
  <si>
    <t>Forest owners with more than 5 000 ha of continuous productive forest land shall plan from a landscape-ecological perspective, with respect to the consolidation of the forest holding and other local conditions.</t>
  </si>
  <si>
    <t>Skogsägare med mer än 5 000 ha sammanhängande produktiv skogsmark ska planera i ett landskapsekologiskt perspektiv, med hänsyn till arrondering och andra lokala förutsättningar.</t>
  </si>
  <si>
    <t>3.13.2</t>
  </si>
  <si>
    <t>Forest owners with less than 5 000 hectares of continuous productive forest land shall take into consideration regional action plans or the equivalent in connection to forest management planning. This means that adjustment of the forest management is made at the level of the forest holding so that the management contributes to nature values being preserved and when needed enhanced in the landscape at hand, e.g. regarding the amount of dead wood, area of older forest rich in deciduous trees, or area of forest with high nature values.</t>
  </si>
  <si>
    <t>Skogsägare med mindre än 5 000 hektar sammanhängande produktiv skogsmark ska beakta regionala aktionsplaner eller motsvarande i samband med skogsbruksplanläggning. Med detta avses att man på fastighetsnivå anpassar skogsbruket så att skötseln bidrar till att naturvärden bevaras och vid behov förstärks i det aktuella landskapet t.ex. med avseende på mängden död ved, areal äldre lövrik skog eller areal skog med höga naturvärden.</t>
  </si>
  <si>
    <t xml:space="preserve">Social standard </t>
  </si>
  <si>
    <t>Social standard</t>
  </si>
  <si>
    <t>4.a</t>
  </si>
  <si>
    <t xml:space="preserve">The Social standard lays down the objectives, fundamental guidelines, and requirements for terms of employment, working environment, organization of work, competence, relations to the reindeer husbandry sector, the right of public access, and rural development.
</t>
  </si>
  <si>
    <t>Social standard anger mål, principiella riktlinjer och krav för anställningsförhållanden, arbetsmiljö, arbetsorganisation, kompetens, relationer till rennäringen, allemansrätt och landsbygdsutveckling.</t>
  </si>
  <si>
    <t>4.a.1</t>
  </si>
  <si>
    <t xml:space="preserve">The business which are of importance to Swedish PEFC-certification shall be practiced so that current laws, Swedish collective agreements, and practice of the labour market are complied with. </t>
  </si>
  <si>
    <t>Den verksamhet som har betydelse för svensk PEFC-certifiering ska bedrivas så att gällande lagar, svenska kollektivavtal och praxis på arbetsmarknaden efterlevs.</t>
  </si>
  <si>
    <t>4.a.2</t>
  </si>
  <si>
    <t xml:space="preserve">Resources offset shall be adjusted to every individual company’s size and situation. </t>
  </si>
  <si>
    <t>De resurser som avsätts ska anpassas till varje enskilt företags storlek och situation.</t>
  </si>
  <si>
    <t>4.a.3</t>
  </si>
  <si>
    <t xml:space="preserve">those forest owners, wood procurement organizations, and contractors which are certified according the Swedish PEFC-standard strive for a forest-related community of values based on:
• Social and cultural consideration
• Good relations with the surrounding world and other stakeholders being active in the forest
• The possibility for each person to use the forest according to the right of public access
• The right of ownership and the possibility to own and manage forests under reasonable conditions
• Vital rural areas with vital local businesses
• A business which is regulated through contracts between parties with mutual respect and responsibility
• A safe and healthy working environment
• All actors having adequate qualifications for the work being made
</t>
  </si>
  <si>
    <t>De skogsägare, avverkningsorganisationer och entreprenörer som är certifierade enligt svensk PEFC-standard verkar för en skoglig värdegemenskap som baseras på:
• Social och kulturell hänsyn.
• Goda relationer med omvärlden och andra intressen som verkar i skogen.
• Allas möjlighet att nyttja skogen genom allemansrätten.
• Äganderätten och möjligheten att under rimliga villkor äga och bruka skog.
• Levande landsbygd med livskraftiga lokala företag.
• Att verksamheten regleras i avtal mellan parter med ömsesidig respekt och ansvarstagande.
• En säker och hälsosam arbetsmiljö.
• Att alla aktörer har rätt kompetens för det arbete som utförs.</t>
  </si>
  <si>
    <t>4.1</t>
  </si>
  <si>
    <t>Consideration for social values, recreation and outdoor life</t>
  </si>
  <si>
    <t>Hänsyn till sociala värden, rekreation och friluftsliv</t>
  </si>
  <si>
    <t>4.1.0</t>
  </si>
  <si>
    <t>3.9.1 
(FSC 2.1)</t>
  </si>
  <si>
    <t xml:space="preserve">The social values of forests are all the good from the forest that humans benefit from; experience values, public health, jobs, and rural development. The concept also includes the economic and historical development of how forests have contributed to prosperity of the country’s wealth and how this has made an imprint on peoples view on the forests. The forest sector’s targets for good environmental consideration provide guidance for management of forests of significance to recreation and outdoor life. The targets have been elaborated by the Forest Agency, the forestry sector, and non-governmental organizations in collaboration. They concern especially designated areas such as recreational areas, recreational sites, forest tracks, and trails.
Swedish PEFC safeguards the right of public access. The right of public access gives individuals the possibility to visit the forest for recreation and outdoor life, provided that this does not cause any damage or inconvenience for the forest owner.  
</t>
  </si>
  <si>
    <t>Skogens sociala värden är all den nytta från skogen som människor får del av; upplevelsevärden, folkhälsa, arbetstillfällen och landsbygdsutveckling. I begreppet ryms också den ekonomiska och historiska utvecklingen av hur skogen bidragit till landets välstånd och hur det präglat människors syn på skogen. Skogssektorns målbilder för god miljöhänsyn ger vägledning vid skötsel av skog med betydelse för rekreation och friluftsliv. Målbilderna har gemensamt tagits fram av Skogsstyrelsen, skogsbruket och ideella organisationer. De berör särskilt utpekade områden som friluftsområden, uppehållsplatser, stigar och leder.
PEFC värnar om allemansrätten. Allemansrätten ger den enskilde fria möjligheter att besöka skogen för rekreation och friluftsliv, förutsatt att det inte innebär skada eller olägenhet för skogsägaren.</t>
  </si>
  <si>
    <t>4.1.1</t>
  </si>
  <si>
    <t>Areas on the forest holding which are of great significance to recreation and outdoor life shall be identified and documented. Identification and documentation shall be made prior to any forestry operation, at the latest.</t>
  </si>
  <si>
    <t>Områden på fastigheten som har stor betydelse för rekreation och friluftsliv ska identifieras och dokumenteras. Identifiering och dokumentation ska senast göras inför åtgärd.</t>
  </si>
  <si>
    <t>4.1.2</t>
  </si>
  <si>
    <t xml:space="preserve">In the case any area in line with 4.4.1 has been identified, the landowner or representative of the landowner shall, on the basis of local conditions and when it is warranted by the situation, take appropriate information- and dialogue measures prior to any forestry operations are begun.
o Any signs or notice sheets shall include contact information. In the cases informative signs/sheets are used, these shall be posted or handed out at least 14 days prior to any forestry operation is begun. 
o In the case of forestry operations adjacent to schools, other public facilities, or close to residential areas, information shall be provided, or dialogue, e.g. information meeting, be offered. 
</t>
  </si>
  <si>
    <t>I de fall något område enligt 4.1.1 har identifierats ska fastighetsägaren, eller dennes ombud, utifrån lokala förutsättningar och när situationen så kräver, vidta lämpliga informations- och dialoginsatser innan skogsbruksåtgärder påbörjas.
o Eventuella skyltar eller informationsblad ska vara märkta med kontaktuppgifter. I de fall informationsskyltar/-blad används ska de sättas upp eller delas ut senast 14 dagar innan åtgärd.
o Vid skogsbruksåtgärder intill skolor, andra publika anläggningar eller intill bostadsområden ska information tillhandahållas eller dialog t.ex. informationsmöte erbjudas.</t>
  </si>
  <si>
    <t>4.1.3</t>
  </si>
  <si>
    <t>The accessibility to frequently used tracks and trails shall be preserved at forestry operations, meaning among other things that debris from forest felling shall be removed and that soil scarification and rutting shall be avoided. Tracks and trails that have been damaged shall be repaired so that original accessibility is restored.</t>
  </si>
  <si>
    <t>Framkomligheten på väl nyttjade stigar och leder ska bevaras vid skogsbruksåtgärder bl.a. ska ris från avverkning tas bort och markberedning och körskador undvikas. Skadade stigar och leder ska repareras så att ursprunglig framkomlighet återställs.</t>
  </si>
  <si>
    <t>4.2</t>
  </si>
  <si>
    <t>4.2.0</t>
  </si>
  <si>
    <t xml:space="preserve">3.10.1 
(FSC 4.1, 5.4 </t>
  </si>
  <si>
    <t xml:space="preserve">Small- and large scale forestry, including tourism based on natural- and cultural environments, constitute important platforms for development of the rural economy. The forest owner as well as wood procurement organizations and service organizations shall strive to apply the silvicultural- and forest management methods, as well as the sale and processing of forest products, which are the most appropriate for preserving and developing jobs, competitiveness, and profitability. In addition, forest owners and organizations shall strive to ensure the existence of sales of timber, timber deliveries, and service systems in all parts of the country, including in sparsely populated areas where transport distances may be long. </t>
  </si>
  <si>
    <t>Skogsägare samt virkesinköps- och serviceorganisationer ska sträva efter de skogsskötsel- och skogsbruksmetoder samt den försäljning eller förädling av skogens produkter som är mest ändamålsenlig för att behålla och utveckla arbetstillfällen, konkurrenskraft och lönsamhet. Skogsägare och organisationer ska dessutom sträva efter att säkerställa virkesförsäljning, virkesleveranser och servicesystem i hela landet, inklusive glesbygdsområden med långa transportavstånd.</t>
  </si>
  <si>
    <t>4.2.1</t>
  </si>
  <si>
    <t>3.10.2 
(FSC 4.1, 5.2, 5.4</t>
  </si>
  <si>
    <t>In the case of tendering processes for forestry services, local contractors shall be included. The size of the contract work should be adjusted so that local contractor enterprises may participate under market conditions.</t>
  </si>
  <si>
    <t>Vid upphandling av skogliga tjänster ska lokala entreprenörer inkluderas. Uppdragets storlek bör anpassas så att lokala entreprenadföretag kan delta på marknadsmässiga villkor.</t>
  </si>
  <si>
    <t>4.2.2</t>
  </si>
  <si>
    <t xml:space="preserve">How the adjustment in line with 4.2.1 is made shall be described by a routine. </t>
  </si>
  <si>
    <t>Hur övervägandet av anpassningen i 4.2.1 ovangenomförs ska beskrivas i en rutin.</t>
  </si>
  <si>
    <t>4.3</t>
  </si>
  <si>
    <t xml:space="preserve">Skogsbruk och rennäring
Relationerna mellan rennäringen och skogsbruket bygger på ömsesidig respekt för och avvägningar mellan olika behov av markanvändning i norra Sverige. </t>
  </si>
  <si>
    <t>4.3.0</t>
  </si>
  <si>
    <t>3.8.1
(FSC 3.1)</t>
  </si>
  <si>
    <t xml:space="preserve">Collaboration at the local level, and a balancing of different needs adapted to the specific situation, shall be sought for in order to arrive at solutions that are the most appropriate with respect to the local situation. Regarding family-forest enterprises, agreements between the Swedish Federation of Forest Owners and the Swedish Sami Association serve as a basis for collaboration, together with the policy “Familjeskogsbruk och renskötsel i samverkan för Norrland” (Family forestry and reindeer herding in collaboration for the northern parts of Sweden). </t>
  </si>
  <si>
    <t>Lokal samverkan och behovsanpassade avvägningar ska eftersträvas för att lokalt finna de mest lämpliga lösningarna. 
För familjeskogsbruket tjänar tecknade avtal mellan LRF Skogsägarna och Samernas Riksförbund och LRF-policyn "Familjeskogsbruk och renskötsel i samverkan för Norrland" - som utgångspunkt.</t>
  </si>
  <si>
    <t>4.3.1</t>
  </si>
  <si>
    <t>3.8.2
(FSC 3.1, 3.2, 3.3)</t>
  </si>
  <si>
    <t xml:space="preserve">Consideration for the interests of reindeer herding shall be shown in accordance with the Forestry Act, § 13b, 14, 18b, 20 and 31. </t>
  </si>
  <si>
    <t>Hänsyn ska tas till rennäringen enligt skogsvårdslagens § 13b, 14, 18b, 20 och 31.</t>
  </si>
  <si>
    <t>4.3.2</t>
  </si>
  <si>
    <t>3.8.3 
(FSC 3.1)</t>
  </si>
  <si>
    <t xml:space="preserve">Regarding consultation, provisions and general advice according to § 20 and 31 of the Forestry Act shall be applied, unless otherwise agreed outside the reindeer herding year-round pasture lands. See further the Swedish PEFC “Policy for balancing the interests of Forestry and Reindeer herding”, PEFC SWE 001. </t>
  </si>
  <si>
    <t>Vad beträffar samråd ska föreskrifter och allmänna råd enligt skogsvårdslagens § 20 och 31 tillämpas, om inte annat överenskommits utanför renskötselns åretruntmarker. Se vidare Svenska PEFC:s ”Policy för balans mellan Skogsbruk och Rennäring”, PEFC SWE 001.</t>
  </si>
  <si>
    <t>4.4</t>
  </si>
  <si>
    <t>Company responsibilities</t>
  </si>
  <si>
    <t>Avtalsförhållanden</t>
  </si>
  <si>
    <t>4.4.0</t>
  </si>
  <si>
    <t>Swedish PEFC strives for a long-term and equal collaboration between business- and contracting parties, characterised by mutual respect and responsibility.</t>
  </si>
  <si>
    <t>Svenska PEFC verkar för ett långsiktigt och jämbördigt samarbete mellan affärs- och avtalsparter med ömsesidig respekt och ansvarstagande.</t>
  </si>
  <si>
    <t>4.4.1</t>
  </si>
  <si>
    <t>3.2.2 
(FSC 4.3)</t>
  </si>
  <si>
    <t>Commercial contracts shall be signed in written form between client and contractor. The scope of the commission shall be clear from the contract.</t>
  </si>
  <si>
    <t>Affärsavtal ska tecknas skriftligt mellan beställare och uppdragstagare. Av affärsavtalet ska omfattningen av uppdraget framgå.</t>
  </si>
  <si>
    <t>4.4.2</t>
  </si>
  <si>
    <t>3.2.3
(FSC 1.2, 4.1, 4.2, 4.3)</t>
  </si>
  <si>
    <t xml:space="preserve">Companies shall pay the fees and taxes prescribed by law. Swedish tax on companies and VAT-registration shall be accounted for. </t>
  </si>
  <si>
    <t>Företag ska erlägga lagstadgade avgifter och skatter. Svensk F-skatt och momsregistrering ska redovisas.</t>
  </si>
  <si>
    <t>4.4.3</t>
  </si>
  <si>
    <t>3.2.4 
(FSC 4.1, 4.2, 4.3)</t>
  </si>
  <si>
    <t xml:space="preserve">When the closing account is not available as public document in Sweden, this shall be made available upon request from client, umbrella organization or certification body. </t>
  </si>
  <si>
    <t>När bokslutet ej finns tillgängligt som offentlig handling i Sverige ska det tillhandahållas uppdragsgivare, paraplyorganisation eller certifieringsorganisation på förfrågan.</t>
  </si>
  <si>
    <t>4.5</t>
  </si>
  <si>
    <t>4.5.0</t>
  </si>
  <si>
    <t>Employees at all levels are the organization’s principal asset. With full involvement and awareness of the company’s business concept, the abilities of the staff may be used for the organizations best.</t>
  </si>
  <si>
    <t>Engagemang och medvetenhet om företagets affärsidé medför att personalens förmåga kan användas för organisationens bästa.</t>
  </si>
  <si>
    <t>4.5.1</t>
  </si>
  <si>
    <t>Companies with employees shall formulate objectives and make sure that the staff is familiar with those.</t>
  </si>
  <si>
    <t>Företag med anställda ska formulera mål och se till att personalen är förtrogen med dessa.</t>
  </si>
  <si>
    <t>4.5.2</t>
  </si>
  <si>
    <t xml:space="preserve">Employment- and work conditions shall, for all employees, be in accordance with current legislation. In addition, the provisions of the Swedish collective agreement shall form the basis for contracts between employers and employees. In the event an employee demands a collective agreement to be in place, such an agreement shall be signed. </t>
  </si>
  <si>
    <t>För alla anställda ska anställnings- och arbetsförhållanden följa gällande lagstiftning. Därutöver ska de svenska kollektivavtalens bestämmelser utgöra grund för överenskommelser mellan arbetsgivare och arbetstagare. I de fall arbetstagarparten så kräver ska kollektivavtal tecknas.</t>
  </si>
  <si>
    <t>4.5.3</t>
  </si>
  <si>
    <t>An employment contract informing the employee about the conditions for the employment shall be signed in written form. The employer is responsible for this to take place. The contents of the contract shall be in accordance with Lagen om anställningsskydd (Employment Protection Act) and current Swedish collective agreement.</t>
  </si>
  <si>
    <t>Anställningsavtal som informerar arbetstagaren om de villkor som gäller för anställningen ska tecknas skriftligt. Det är arbetsgivarens ansvar att så sker. Avtalets innehåll ska vara i enlighet med lagen om anställningsskydd och gällande svenskt kollektivavtal.</t>
  </si>
  <si>
    <t>4.5.4</t>
  </si>
  <si>
    <t>Contactor whose business is geographically dispersed shall, in the cases the commission implies that temporary accommodation is offered/ assigned, ensure that the staff enjoy for the season good living conditions during the contract period. In the cases a client is engaging a contractor whose business is geographically dispersed, and the commission implies that temporary accommodation is offered/ assigned, the client must make sure that the contractor and/or its staff enjoy for the season good living conditions during the contract period. Any agreements beyond collective agreement, regarding reporting for duty, journey home, and journeys at free time, shall be laid down in written form. If the employee is paying for accommodation and journeys via deduction from salary, this shall be reasonable and be accounted for in the employment contract and the salary specification.</t>
  </si>
  <si>
    <t>Entreprenör med geografiskt spridd verksamhet där uppdraget medför att tillfälligt boende erbjuds/anvisas, ska säkerställa att de anställda har för årstiden goda levnadsvillkor under uppdragstiden. Då beställare anlitar entreprenör med geografiskt utspridd verksamhet och uppdraget medför att tillfälligt boende erbjuds/anvisas, ska beställaren försäkra sig om att entreprenören och/eller dennes anställda har för årstiden goda levnadsvillkor under uppdragstiden. Eventuella överenskommelser utöver kollektivavtal, för inställelse, hemresa och resor vid ledigheter ska vara skriftliga. Om den anställde betalar för boende och resor via löneavdrag ska dessa vara rimliga och redovisas i anställningsavtal och lönebesked.</t>
  </si>
  <si>
    <t>4.6</t>
  </si>
  <si>
    <t>Insurances</t>
  </si>
  <si>
    <t>Försäkringar</t>
  </si>
  <si>
    <t>4.6.0</t>
  </si>
  <si>
    <t>PEFC is of the opinion that people working in the forestry sector shall have basic insurance cover.</t>
  </si>
  <si>
    <t>De som är verksamma i skogsbruket ska omfattas av ett grundläggande försäkringsskydd.</t>
  </si>
  <si>
    <t>4.6.1</t>
  </si>
  <si>
    <t xml:space="preserve">Any person undertaking forestry work, as employee or business owner, shall have insurance cover including:
o Occupational injury
o Medical/ life insurance
o Occupational pension
o Premium exemption
Guidance is provided by Fora’s collective insurances.
</t>
  </si>
  <si>
    <t>Den som utför skogligt arbete, som anställd eller företagare, ska ha försäkringsskydd som omfattar: 
o Arbetsskada 
o Sjukdom /livförsäkring 
o Tjänstepension 
o Premiebefrielse.
Vägledning ges av Foras avtalsförsäkringar.</t>
  </si>
  <si>
    <t>4.6.2</t>
  </si>
  <si>
    <t>Any person undertaking forestry work, as employee or business owner, shall have a Swedish tax card or proof of SINK-tax (special income tax for people working in Sweden and residing abroad) and be registered with the Swedish Social Insurance Agency as well as hold a proof of their right to Swedish care benefits. As alternative to registration with the Swedish Social Insurance Agency, an A1-certificate may be demonstrated. For employees from third country who do not have access to Swedish care benefits, a special insurance shall be in place.</t>
  </si>
  <si>
    <t>Den som utför skogligt arbete, som anställd eller företagare, skall inneha svensk skattsedel eller bevis om SINK-skatt och vara anmäld till svenska Försäkringskassan samt inneha bevis som styrker rätten till vårdförmåner i Sverige. Som alternativ till anmälan till Försäkringskassan kan A1-intyg uppvisas. För arbetstagare från 3:e land, som inte har tillgång till vårdförmåner, ska särskild försäkring finnas.</t>
  </si>
  <si>
    <t>4.6.3</t>
  </si>
  <si>
    <t>When a client is hiring a company from abroad, it falls upon the client to make sure the employer and its employees are registered with the Swedish Tax Agency and the Swedish Social Insurance Agency. In addition, the client shall make sure that the employer and its employees have a European Health Insurance Card or the Swedish Social Insurance Agency’s “certificate on the right to care benefits in Sweden” and that they are familiar with their rights and benefits according to the Swedish social insurance system. As alternative to registration with the Swedish Social Insurance Agency, an A1-certificate may be demonstrated. For employees from third country who do not have access to Swedish care benefits, a special insurance shall be in place.</t>
  </si>
  <si>
    <t>Då uppdragsgivare anlitar företag från annat land, åligger det uppdragsgivaren att försäkra sig om att anmälan till Skatteverket och Försäkringskassan görs för arbetsgivaren och dennes anställda. Uppdragsgivaren ska dessutom försäkra sig om att arbetsgivaren och dennes anställda innehar EU-kort eller Försäkringskassans ”intyg om rätt till vårdförmåner i Sverige” och att de är förtrogna med sina rättigheter och förmåner i det svenska socialförsäkringssystemet . Som alternativ till anmälan till Försäkringskassan kan A1-intyg uppvisas. För arbetstagare från 3:e land, som inte har tillgång till vårdförmåner, ska särskild försäkring finnas.</t>
  </si>
  <si>
    <t>4.6.4</t>
  </si>
  <si>
    <t>In the case an employer hires employees from abroad, it falls on the employer to make sure that the Swedish Tax Agency and the Swedish Social Insurance Agency are notified. In addition, the employer shall make sure that the employer and its employees have a European Health Insurance Card or the Swedish Social Insurance Agency’s “certificate on the right to care benefits in Sweden” and that the employees are familiar with their rights and benefits according the Swedish social insurance system. For employees from third country who do not have access to Swedish care benefits, a special insurance shall be in place.</t>
  </si>
  <si>
    <t>Då arbetsgivare anställer arbetstagare från annat land åligger det arbetsgivaren att tillse att anmälan till Skatteverket och Försäkringskassan görs. Arbetsgivaren ska dessutom försäkra sig om att de anställda innehar EU-kort eller Försäkringskassans ”intyg om rätt till vårdförmåner i Sverige” och att de anställda är förtrogna med sina rättigheter och förmåner i det svenska socialförsäkringssystemet. För arbetstagare från 3:e land, som inte har tillgång till vårdförmåner, ska särskild försäkring finnas.</t>
  </si>
  <si>
    <t>4.6.5</t>
  </si>
  <si>
    <t xml:space="preserve">For EU/EEA-citizens, registration with the Swedish Social Insurance Agency is made by using the form 5456. Some of the certificates according to 4.6.2 – 4.6.4 require contacts between the Swedish Social Insurance Agency and the Social Insurance Agency at home, which means that a certain time period for processing may be expected. </t>
  </si>
  <si>
    <t>För EU/EES-medborgare görs anmälan till Försäkringskassans på blankett 5456. För vissa intyg enligt 4.6.2 – 4.6.4 krävs kontakter mellan den svenska Försäkringskassan och Försäkringskassan i hemlandet vilket kan innebära en viss handläggningstid.</t>
  </si>
  <si>
    <t>4.7</t>
  </si>
  <si>
    <t>Organization of work</t>
  </si>
  <si>
    <t>Arbetsorganisation</t>
  </si>
  <si>
    <t>4.7.0</t>
  </si>
  <si>
    <t xml:space="preserve">Swedish PEFC-certified companies strive for continuous improvements which allow employees and the business to develop. The work situation shall be adapted to the medical and ergonomic premises of each individual. </t>
  </si>
  <si>
    <t>PEFC-certifierade företag strävar efter ständiga förbättringar som gör att de anställda och verksamheten kan utvecklas. Arbetssituationen ska anpassas efter individuella medicinska och ergonomiska förutsättningar.</t>
  </si>
  <si>
    <t>4.7.1</t>
  </si>
  <si>
    <t>3.4.2</t>
  </si>
  <si>
    <t xml:space="preserve">A description of responsibilities and duties shall be established which clarifies the role of each individual within the organization.  </t>
  </si>
  <si>
    <t>En beskrivning av ansvar och skyldigheter som tydliggör individens roll i företagets organisation ska upprättas.</t>
  </si>
  <si>
    <t>4.7.2</t>
  </si>
  <si>
    <t>3.4.3 
(FSC 4.2)</t>
  </si>
  <si>
    <t xml:space="preserve">The company shall at least twice a year conduct and document formal workplace meetings. </t>
  </si>
  <si>
    <t>Företaget ska minst två gånger per år genomföra och dokumentera arbetsplatsträffar.</t>
  </si>
  <si>
    <t>4.7.3</t>
  </si>
  <si>
    <t>3.4.4 
(FSC 4.1)</t>
  </si>
  <si>
    <t>Personal development dialogues including the need of skills development shall be held at least once a year.</t>
  </si>
  <si>
    <t>Utvecklingssamtal som inkluderar behov av kompetensutveckling ska genomföras minst en gång per år.</t>
  </si>
  <si>
    <t>4.8</t>
  </si>
  <si>
    <t xml:space="preserve">Work environment
</t>
  </si>
  <si>
    <t>Arbetsmiljö</t>
  </si>
  <si>
    <t>4.8.0</t>
  </si>
  <si>
    <t>PEFC-certified companies shall work for a good and secure work environment within the framework of current legislation and good industry practice. A reasonable time of transition shall be allowed for measures requiring larger economic investments like rebuilding and replacement of machinery. Work environment- and health care work shall have a preventive purpose in order to remove health risks.</t>
  </si>
  <si>
    <t>PEFC-certifierade företag ska verka för god och säker arbetsmiljö inom ramen för lagstiftning och god branschpraxis. Rimlig övergångstid ska tillämpas för åtgärder som kräver större ekonomiska insatser, exempelvis maskinombyggnader och maskinbyte. Arbetsmiljö- och hälsovårdsarbetet ska ha ett förebyggande syfte för att undanröja hälsorisker.</t>
  </si>
  <si>
    <t>4.8.1</t>
  </si>
  <si>
    <t>Employer and employees shall collaborate and systematically work to improve the work environment (SAM) in a way that encompasses all employees of the forest-related business.</t>
  </si>
  <si>
    <t>Arbetsgivare och arbetstagare ska samverka och bedriva systematiskt arbetsmiljöarbete (SAM) där alla anställda i den skogliga verksamheten omfattas.</t>
  </si>
  <si>
    <t>4.8.2</t>
  </si>
  <si>
    <t xml:space="preserve">Safety- and emergency routines shall be in place at the workplace and be established in a way ensuring that they are understood by everyone concerned.  </t>
  </si>
  <si>
    <t>Säkerhets- och nödlägesrutiner ska finnas på arbetsplatsen och upprättas på ett sätt som säkerställer att alla berörda förstår dem.</t>
  </si>
  <si>
    <t>4.8.3</t>
  </si>
  <si>
    <t>3.3.5</t>
  </si>
  <si>
    <t>Staff shall have access to staff facilities in accordance with Swedish legislation on work environment and applicable collective agreement.</t>
  </si>
  <si>
    <t>Tillgång till personalutrymme ska finnas i enlighet med svensk arbetsmiljölagstiftning och tillämpligt kollektivavtal.</t>
  </si>
  <si>
    <t>4.8.4</t>
  </si>
  <si>
    <t>A safety committee shall be in place at any workplace where at least 50 workers are employed at a regular basis, or if the employees so require. A local agreement may be reached which allows these issues to be handled by a body which also handles other issues.</t>
  </si>
  <si>
    <t>Det ska finnas en skyddskommitté på arbetsställe där minst 50 arbetstagare regelbundet sysselsätts, annars om arbetstagarna begär det. Lokal överenskommelse kan träffas om att frågorna hanteras i ett organ som även behandlar andra frågor.</t>
  </si>
  <si>
    <t>4.8.5</t>
  </si>
  <si>
    <t>3.3.6</t>
  </si>
  <si>
    <t>Companies with five or more employees shall have a safety representative. Regional safety representatives and/or the occupational health service are appropriate partners in safety work.</t>
  </si>
  <si>
    <t>Skyddsombud ska finnas på företag med fem eller fler anställda. Regionala skyddsombud och/eller företagshälsovården är lämpliga partners i skyddsarbetet.</t>
  </si>
  <si>
    <t>4.8.6</t>
  </si>
  <si>
    <t>3.3.7 
(FSC 4.1, 4.2)</t>
  </si>
  <si>
    <t>The employer is responsible for seeing to it that appropriate occupational health services with regard to the work conditions are at hand. Occupational health service refers to an independent expert resource within the areas of work environment and rehabilitation. The occupational health service shall in particular work to prevent and set aside health risks at workplaces as well as be competent to identify and describe the relations between work environment, organization, productivity, and health. The occupational health service shall also be able to provide support in crisis management.</t>
  </si>
  <si>
    <t>Arbetsgivaren svarar för att den företagshälsovård som arbetsförhållandena kräver finns att tillgå. Med företagshälsovård avses en oberoende expertresurs inom områdena arbetsmiljö och rehabilitering. Företagshälsovården ska särskilt arbeta för att förebygga och undanröja hälsorisker på arbetsplatser samt ha kompetens att identifiera och beskriva sambanden mellan arbetsmiljö, organisation, produktivitet och hälsa. Företagshälsovården ska också kunna ge stöd i krishantering.</t>
  </si>
  <si>
    <t>4.8.7</t>
  </si>
  <si>
    <t>3.3.8 
(FSC 6.6)</t>
  </si>
  <si>
    <t>If the work entails the use of chemicals, routines shall be in place ensuring that these are used in accordance with laws and ordinances and follow the instructions given by the producer. A list of chemicals and safety data sheets shall be available. Staff shall have the necessary competence, training, and equipment.</t>
  </si>
  <si>
    <t>Vid användning av kemikalier ska rutiner finnas som säkerställer att dessa används i enlighet med lagar och förordningar samt tillverkarens instruktioner. Kemikalielista och säkerhetsdatablad ska finnas. Personal ska ha erforderlig kunskap, utbildning och utrustning.</t>
  </si>
  <si>
    <t>4.9</t>
  </si>
  <si>
    <t>Equal rights and opportunities</t>
  </si>
  <si>
    <t>Jämställdhet och jämlikhet</t>
  </si>
  <si>
    <t>4.9.0</t>
  </si>
  <si>
    <t xml:space="preserve">PEFC wants to promote equal rights and opportunities and counteract every form of discrimination so that everyone feels welcome in the forestry sector. It shall for example be possible to combine employment and parenthood. </t>
  </si>
  <si>
    <t>PEFC vill främja lika rättigheter och möjligheter och motverka varje form av diskriminering så att alla känner sig välkomna i skogsbruket. Förvärvsarbete och föräldraskap ska kunna kombineras.</t>
  </si>
  <si>
    <t>4.9.1</t>
  </si>
  <si>
    <t>Employer and employee shall collaborate to achieve equality in working life and the employer shall be able to demonstrate how this is done. For organizations with more than 25 employees this is made by means of a plan for equality at the workplace.</t>
  </si>
  <si>
    <t>Arbetsgivare och arbetstagare ska samverka för att jämställdhet och jämlikhet i arbetslivet ska uppnås och arbetsgivaren ska kunna redovisa hur detta görs. För organisationer med fler än 25 anställda görs detta i en jämställdhetsplan.</t>
  </si>
  <si>
    <t>4.10</t>
  </si>
  <si>
    <t xml:space="preserve">Competence in forestry
</t>
  </si>
  <si>
    <t>Skoglig kompetens</t>
  </si>
  <si>
    <t>4.10.0</t>
  </si>
  <si>
    <t>3.5.1-3.5.4 
(FSC 4.1, 4.2, 7.3)</t>
  </si>
  <si>
    <t>Staff that are well qualified for the work performed is an important component in implementation of the PEFC-standard. Staff performing forestry work shall have a good understanding of the PEFC-standard. For any additional professional categories, qualification requirements may be specified by the Swedish PEFC in collaboration with SYN (the professional committee for the forestry sector).</t>
  </si>
  <si>
    <t>Personal med god kompetens för de arbeten som utförs är en viktig del av PEFC-standardens tillämpning. Personal som utför skogliga arbeten ska ha god kunskap om PEFC-standarden. För eventuellt tillkommande yrkeskategorier kan krav på kompetens specificeras av Svenska PEFC i samverkan med SYN.</t>
  </si>
  <si>
    <t>4.10.1</t>
  </si>
  <si>
    <t xml:space="preserve">Staff that are planning, supervising, or performing forestry work shall have adequate qualifications in relation to the work. </t>
  </si>
  <si>
    <t>Personal som planerar, leder eller utför skogliga arbeten ska ha för arbetet erforderlig kompetens.</t>
  </si>
  <si>
    <t>4.10.2</t>
  </si>
  <si>
    <t xml:space="preserve">Staff that are planning, supervising, or performing forestry work shall have for the purpose adequate competence in nature- and cultural environment conservation through a SYN-course on the subject or equivalent. </t>
  </si>
  <si>
    <t>Personal, som planerar, leder eller utför skogliga arbeten ska ha för ändamålet adekvat natur‐ och kulturmiljövårdskompetens genom SYN-kurs i ämnet eller motsvarande.</t>
  </si>
  <si>
    <t>4.10.3</t>
  </si>
  <si>
    <t>Staff that are planning, supervising, or performing forest ditching shall have qualifications equivalent to the SYN-course skyddsdikning/dikesrensning (precautionary ditching/cleaning of ditches).</t>
  </si>
  <si>
    <t>Personal som planerar, leder och utför skogsdikning ska ha kompetens motsvarande SYN:s kurs i skyddsdikning/dikesrensning.</t>
  </si>
  <si>
    <t>4.10.4</t>
  </si>
  <si>
    <t>Staff that are planning, supervising, or performing soil scarification shall have qualifications equivalent to the SYN-course markberedning/markbehandling (soil scarification/soil management).</t>
  </si>
  <si>
    <t>Personal som planerar, leder och utför markberedning ska ha kompetens motsvarande SYN:s kurs i markberedning/markbehandling.</t>
  </si>
  <si>
    <t>4.10.5</t>
  </si>
  <si>
    <t>Staff responsible for planning and classification of an area into forestry objectives prior to an operation, and forest management planners, shall have qualifications in forest-related assessment of nature conservation values in accordance with SYN or equivalent.</t>
  </si>
  <si>
    <t>Personal som ansvarar för planering och målklassning av ett område inför åtgärd och skogsbruksplanläggare ska ha kompetens i skoglig naturvärdesbedömning i enlighet med SYN eller motsvarande.</t>
  </si>
  <si>
    <t>4.10.6</t>
  </si>
  <si>
    <t>Forest management planners shall have qualifications equivalent to higher education in forest management planning and according to requirements established by the plan producer.</t>
  </si>
  <si>
    <t>Skogsbruksplanläggare skall ha kompetens motsvarande skoglig högskoleutbildning i skogsindelning och enligt de krav planproducenten fastställer.</t>
  </si>
  <si>
    <t>4.10.7</t>
  </si>
  <si>
    <t xml:space="preserve">In the case of gaps in the level of education, adequate management and supervision shall be applied during a transition period until competence requirements are met. </t>
  </si>
  <si>
    <t>Vid brister i utbildningsnivå ska under en övergångsperiod tills kompetenskraven är uppfyllda, adekvat ledning och tillsyn tillämpas.</t>
  </si>
  <si>
    <t>4.10.8</t>
  </si>
  <si>
    <t>For staff employed at a seasonal basis which lacks competence in forestry, the quality of the work and compliance with the PEFC-requirements shall be ensured by management, supervision, training, or by other means.</t>
  </si>
  <si>
    <t>För säsongsanställd personal utan skoglig kompetens ska arbetets kvalitet och PEFC-kravens efterlevnad säkerställas genom ledning, tillsyn, utbildning eller på annat sätt.</t>
  </si>
  <si>
    <t>4.10.9</t>
  </si>
  <si>
    <t xml:space="preserve">Recurrent seasonal workers, except from planters, shall after three months meet applicable competence requirements.
</t>
  </si>
  <si>
    <t>Regelbundet återkommande säsongsanställd personal förutom plantörer ska efter tre månader uppfylla tillämpliga kompetenskrav.</t>
  </si>
  <si>
    <t>4.11</t>
  </si>
  <si>
    <t xml:space="preserve">Skills development
</t>
  </si>
  <si>
    <t xml:space="preserve">Kompetensutveckling
</t>
  </si>
  <si>
    <t>4.11.0</t>
  </si>
  <si>
    <t>Systematic skills development shall be included as an important component of the certified company’s staff policy.</t>
  </si>
  <si>
    <t>Systematisk kompetensutveckling ska ingå som en viktig del i det certifierade företagets personalpolitik.</t>
  </si>
  <si>
    <t>4.11.1</t>
  </si>
  <si>
    <t>Training needs for all staff shall be identified through dialogue with the employees.</t>
  </si>
  <si>
    <t>All personals utbildningsbehov ska identifieras genom dialog med de anställda.</t>
  </si>
  <si>
    <t>4.11.2</t>
  </si>
  <si>
    <t>Concerning those actors where qualifications in nature- and cultural environment conservation is required, this competence shall be refreshed at least every fifth year, e.g. by the SYN-course Natur- och kulturmiljövård – förnyelse (Nature -and cultural environment conservation – refresher).</t>
  </si>
  <si>
    <t>För de aktörer där kompetens i natur- och kulturmiljövård krävs ska kompetensen förnyas minst var femte år genom t.ex. SYN-kursen Natur- och kulturmiljövård - förnyelse.</t>
  </si>
  <si>
    <t>4.11.3</t>
  </si>
  <si>
    <t xml:space="preserve">Concerning those actors where qualifications in precautionary ditching/cleaning of ditches is required, this competence shall be refreshed at least every fifth year. </t>
  </si>
  <si>
    <t>För de aktörer där kompetens i skyddsdikning/dikesrensning krävs ska kompetensen förnyas minst var femte år.</t>
  </si>
  <si>
    <t>4.11.4</t>
  </si>
  <si>
    <t xml:space="preserve">Concerning those actors where qualifications in soil scarification/soil management is required, this competence shall be refreshed at least every fifth year. </t>
  </si>
  <si>
    <t>För de aktörer där kompetens i markberedning/markbehandling krävs ska kompetensen förnyas minst var femte år.</t>
  </si>
  <si>
    <t>4.11.5</t>
  </si>
  <si>
    <t xml:space="preserve">Refresher course for forest management planners shall be conducted at least every fifth year and calibration exercises held regularly according to the documented routines of the plan producer. </t>
  </si>
  <si>
    <t>Förnyelsekurs för skogsbruksplanläggare ska genomföras minst vart 5:e år och kalibreringsövningar ska genomföras kontinuerligt enligt planproducentens dokumenterade rutiner.</t>
  </si>
  <si>
    <t>4.11.6</t>
  </si>
  <si>
    <t>Completed and planned courses shall be documented.</t>
  </si>
  <si>
    <t>Genomförda och planerade utbildningar ska dokumenteras.</t>
  </si>
  <si>
    <t>Family enterprises</t>
  </si>
  <si>
    <t>Familjeföretag</t>
  </si>
  <si>
    <t>4.12.0</t>
  </si>
  <si>
    <t>In a family enterprise on own forest holding (which have no external employees) or in cases where individual landowners are collaborating on any of the land owners’ forest holdings, the criteria 4.5.1 – 4.5.3, 4.7 and 4.9 need not be applied.</t>
  </si>
  <si>
    <t>I familjeföretag utan anställda eller i samverkan mellan enskilda markägare, på någon av markägarnas fastigheter, behöver PEFC‐kriterierna 3.1 ‐ 3.6 inte tillämpas.</t>
  </si>
  <si>
    <t>4.12.1</t>
  </si>
  <si>
    <t>Performers of forestry operations shall have a good understanding of applicable PEFC-requirements.</t>
  </si>
  <si>
    <t>Utförare av skogsbruksåtgärder ska ha god kännedom om tillämpliga PEFC-krav.</t>
  </si>
  <si>
    <t>Environmental standard</t>
  </si>
  <si>
    <t>Miljöstandard</t>
  </si>
  <si>
    <t>5.a</t>
  </si>
  <si>
    <t xml:space="preserve">Environmental standard lays down the objectives, fundamental guidelines, and requirements regarding consideration for natural- and cultural environments and outdoor life in forestry.
</t>
  </si>
  <si>
    <t>Miljöstandarden anger mål, principiella riktlinjer och krav på hänsyn till natur- och kulturmiljö samt rekreation och friluftsliv i skogsbruket.</t>
  </si>
  <si>
    <t>5.a.1</t>
  </si>
  <si>
    <t>One of PEFC’s cornerstones for a sustainable forest management is to safeguard and promote the environmental values of the forests. Flora, fauna, soil, and water shall be taken into consideration at every forestry operation. As a complement to adjusted forestry measures, areas shall also be completely set aside for environmental purposes.</t>
  </si>
  <si>
    <t>En av PEFC:s grundpelare för ett uthålligt skogsbruk är att värna och gynna skogens miljövärden. Vid alla skogsbruksåtgärder ska flora, fauna, mark och vatten beaktas. Som komplement till anpassade skogsbruksåtgärder ska även områden avsättas helt för miljöändamål.</t>
  </si>
  <si>
    <t>5.a.2</t>
  </si>
  <si>
    <t xml:space="preserve">Forestry shall be practiced in such a way that current laws and industry practice is complied with. The objectives for good environmental consideration should generally exceed the minimum requirements of the forestry legislation. Additional guidance is provided by the forest sector’s targets for good environmental consideration. Environmental consideration measures taken at previous operations in the forest stand shall be safeguarded. </t>
  </si>
  <si>
    <t>Skogsbruket ska bedrivas så att gällande lagar och branschpraxis följs. Målen för miljöhänsyn bör genomgående överstiga skogsvårdslagstiftningens minimikrav. Skogssektorns målbilder för god miljöhänsyn ger ytterligare vägledning. Naturhänsyn som tagits vid tidigare åtgärder i beståndet ska värnas.</t>
  </si>
  <si>
    <t>5.1</t>
  </si>
  <si>
    <t>Set-asides for environmental purposes</t>
  </si>
  <si>
    <t>Avsättningar för miljöändamål</t>
  </si>
  <si>
    <t>5.1.1</t>
  </si>
  <si>
    <t>At least 5 % of the productive forest land shall be set aside for conservation purposes (forestry objective NO or NS). Set-aside areas shall be indicated in a forest management plan. Exemptions are made for forest holdings with less than 20 hectares of productive forest land which lacks areas with conservation values.</t>
  </si>
  <si>
    <t>Minst 5 % av den produktiva skogsmarken ska avsättas för miljöhänsyn (målklass NO eller NS). Avsättningen ska markeras i en skogsbruksplan. Undantag gäller för markinnehav om mindre än 20 ha produktiv skogsmark där områden som har höga naturvärden saknas.</t>
  </si>
  <si>
    <t>5.1.2</t>
  </si>
  <si>
    <t xml:space="preserve">The smallest area for set-aside is 0,3 ha. For forest owners with 5 000 ha or more, the smallest area for set-aside is 0,5 ha. </t>
  </si>
  <si>
    <t>Minsta sammanhängande areal för avsättning är 0,3 ha. För skogsägare med 5 000 ha eller mer är minsta sammanhängande areal för avsättning 0,5 ha.</t>
  </si>
  <si>
    <t>5.1.3</t>
  </si>
  <si>
    <t xml:space="preserve">The forest owner shall strive to restore or create conditions to bind together habitats worthy of protection where this is appropriate. Concerning selection and demarcation, areas shall be prioritized according to the below:
1. Key-habitat or area with equivalent conservation values 
2. Site with conservation values or equivalent
3. Stand with developable conservation values and/or areas of great significance to recreation and outdoor life or cultural environments
Examples of sites with conservation values are areas including rare or sensible habitats, locally decreasing and for the region typical habitats, areas including endemic (only occur within a specific area) species, areas with known occurrences of red-listed species according to the Swedish Species Information Centre and areas with protected species. These areas may have been identified by the Forest Agency.
Areas which have been identified in the forest management plan as valuable to recreation and outdoor life shall have been identified based on:
o high degree of utilization
o high experiential qualities
o good accessibility and reachability
</t>
  </si>
  <si>
    <t>Skogsägaren ska eftersträva att återställa eller skapa förutsättningar för att binda samman skyddsvärda biotoper där så är lämpligt. Vid urval och avgränsning ska områden prioriteras enligt nedan:
1. Nyckelbiotoper eller område med motsvarande naturvärden
2. Objekt med naturvärden eller motsvarande
3. Bestånd med utvecklingsbara naturvärden och/eller områden med stor betydelse för rekreation och friluftsliv eller kulturmiljö.
Exempel på objekt med naturvärden är sådana som innehåller sällsynta eller känsliga miljöer, lokalt minskande och för regionen typiska miljöer, områden som innehåller endemiska (förekommer endast inom ett specifikt område) arter, områden med kända förekomster av rödlistade arter enligt Artdatabanken och områden med skyddade arter. Dessa områden kan ha identifierats av Skogsstyrelsen.
Områden som i skogsbruksplanen identifierats som värdefulla för rekreation och friluftsliv ska ha identifierats utifrån:
o hög nyttjandegrad,
o höga upplevelsekvaliteter och
o bra tillgänglighet och nåbarhet.</t>
  </si>
  <si>
    <t>5.1.4</t>
  </si>
  <si>
    <t>In key-habitats and in areas set aside for nature conservation purposes, where management is needed in order to preserve or enhance conservation values, measures shall be taken. Only measures to preserve or enhance biological diversity are allowed. In areas set aside for recreation and outdoor life or cultural environments, only measures that preserve or enhance social values and, nature values and/or cultural values are allowed.</t>
  </si>
  <si>
    <t>I nyckelbiotoper och i områden avsatta för naturvårdsändamål, där skötsel behövs för att bevara eller förstärka naturvärdena, ska åtgärder utföras. Endast åtgärder för att bevara eller förstärka biologisk mångfald tillåts. I områden avsatta för rekreation och friluftsliv eller kulturmiljö tillåts endast åtgärder som bevarar eller förstärker sociala värden, naturvärden och/eller kulturmiljövärden.</t>
  </si>
  <si>
    <t>5.1.5</t>
  </si>
  <si>
    <t>Conservation management in stands classified as forestry objective NS shall be implemented in accordance with the forest management plan.</t>
  </si>
  <si>
    <t>Naturvårdande skötsel i bestånd med målklass NS ska genomföras i enlighet med skogsbruksplanen.</t>
  </si>
  <si>
    <t>5.1.6</t>
  </si>
  <si>
    <t xml:space="preserve">When the proportion of key-habitats exceeds the PEFC’s requirements for voluntary set-aside for nature conservation and the State is not prepared to reimburse the landowner for the financial loss, felling with enhanced consideration may be allowed, provided that the following conditions are met:
o The forest owner/umbrella organization shall in consultation with the Forest Agency have sought for a long-term solution for prioritization and management of the holding’s key-habitats. The consultation shall be documented by a protocol.
o The State shall have been given two years’ respite, allowing authorities to plan what set-asides that are prioritized within the framework of the State.
o The forest owner/umbrella organization shall have provided the board of the PEFC complete information on the matter.
</t>
  </si>
  <si>
    <t>När andelen nyckelbiotoper överstiger PEFC:s krav på frivillig avsättning för naturvård och staten inte är beredd att ersätta markägaren för det ekonomiska bortfallet kan avverkning med förstärkt hänsyn göras givet att följande förutsättningar är uppfyllda:
o Skogsägaren/Paraplyorganisationen ska i samråd med Skogsstyrelsen ha sökt en långsiktig lösning för prioritering och förvaltning av fastighetens nyckelbiotoper. Samrådet ska dokumenteras i protokoll.
o Staten ska ha getts två års rådrum, så att myndigheterna kunnat planera vilka avsättningar som prioriteras inom statens ramar.
o Skogsägaren/Paraplyorganisationen ska ha tillställt PEFC:s styrelse fullständig dokumentation i ärendet.</t>
  </si>
  <si>
    <t>5.1.7</t>
  </si>
  <si>
    <t xml:space="preserve">In the voluntary set-aside, the certified forest holding’s parts in set-asides on commonly owned forest land may be included, as well as areas under nature conservation agreement. Areas that were set-aside as nature reserves or habitat protection areas before certification of the forest holding, and where the landowner has been fully compensated, may not be included. </t>
  </si>
  <si>
    <t>I den frivilliga avsättningen får det certifierade fastighetsinnehavets del i naturvårdsavsättningar på gemensamhetsmark ingå liksom områden med naturvårdsavtal. Områden som före certifieringen avsatts som naturreservat eller biotopskyddsområden där full ekonomisk kompensation utgått får dock inte ingå.</t>
  </si>
  <si>
    <t>5.1.8</t>
  </si>
  <si>
    <t>If the State, after certification, decides to form a nature reserve or a habitat protection area of a voluntarily set-aside area, the landowner is not obliged to set-aside equivalent additional land to meet the 5 % requirement, provided that the landowner is still the owner of the protected area.</t>
  </si>
  <si>
    <t>Om staten efter certifieringen önskar göra reservat eller biotopskyddsområde av en frivillig avsättning är markägaren inte skyldig att avsätta motsvarande ny markareal för att nå upp till 5 % under förutsättning att markägaren fortfarande är ägare till den skyddade arealen.</t>
  </si>
  <si>
    <t>5.1.9</t>
  </si>
  <si>
    <t xml:space="preserve">In cases where more than 10 % of productive forest land has been set-aside for nature conservation purposes, the following relaxations from the standard may be applied:
o For up to 5 % of the productive forest land, the standard’s requirements regarding creation of dead wood and retaining of potential conservation trees need not be applied. The requirements of the forestry legislation must however always be met.
o If at least half of the set-aside area is formed by stands dominated by broad-leafs, paragraph 5.4.2 does not have to be met. In edge- and buffer zones as well as in biotopes requiring special consideration, broad-leafs shall be safeguarded.
o For larger forest owners, stands dominated by exotic tree species may form up to 25 % of the area of productive forest land.
Any relaxations of the rules shall be documented in the forest management plan.
</t>
  </si>
  <si>
    <t>Om mer än 10 % av den produktiva skogsmarken avsatts för naturvårdsändamål kan följande lättnader från standarden tillämpas:
o På upp till 5 % av den produktiva skogsmarken behöver standardkraven rörande tillskapande av död ved och lämnande av utvecklingsträd inte tillämpas. Kraven i skogsvårdslagstiftningen gäller dock alltid.
o Om minst hälften av avsättningen utgörs av lövdominerade bestånd behöver 5.4.2 inte följas. I kant-och skyddszoner och hänsynsbiotoper ska dock lövträd värnas.
o För större skogsägare får bestånd dominerade av främmande trädarter utgöra upp till 25 % av arealen produktiv skogsmark
Eventuella lättnader ska dokumenteras i skogsbruksplanen.</t>
  </si>
  <si>
    <t>5.2</t>
  </si>
  <si>
    <t>Forests that shall be managed with enhanced consideration</t>
  </si>
  <si>
    <t>Skog som ska brukas med förstärkt hänsyn</t>
  </si>
  <si>
    <t>5.2.0</t>
  </si>
  <si>
    <t xml:space="preserve">Individual stands sometimes include areas with higher conservation values than its surroundings, such as water courses, vertical surfaces, and scree slopes. These shall be given special consideration at forestry operations in order to safeguard biodiversity. Forests containing conservation values, which are not prioritized for set aside, shall be managed with high ambitions as regards nature conservation. </t>
  </si>
  <si>
    <t>I enskilda bestånd förekommer ibland områden med högre naturvärden än sin omgivning såsom vattendrag, lodytor och rasbranter. Dessa beaktas särskilt vid skogsbruksåtgärder för att värna biologisk mångfald. Skog med naturvärden, som inte prioriterats för avsättning, ska brukas med en hög naturvårdsambition.</t>
  </si>
  <si>
    <t>5.2.1</t>
  </si>
  <si>
    <t xml:space="preserve">Guidelines indicated in the forest management plan regarding consideration for existing values shall be observed.
</t>
  </si>
  <si>
    <t>I skogsbruksplanen angivna riktlinjer för hänsyn till befintliga värden ska följas.</t>
  </si>
  <si>
    <t>5.3</t>
  </si>
  <si>
    <t xml:space="preserve">At thinning and regeneration felling, all conservation trees shall be retained to live, die, decompose, and decay. If the total number of conservation trees at regeneration felling amounts to less than 10 per hectare, these shall be complemented with potential conservation trees so that 10 trees per hectare are always retained.
 In stands where it is difficult to distinguish conservation trees, e.g. in older forest of lower site classes, consideration may be adapted according to the following: For forest owners with forest land site indexed T18/G18 or lower, all deciduous conservation trees are retained, and at least 10 coniferous conservation trees per hectare, as an average in the area concerned.
</t>
  </si>
  <si>
    <t>Vid gallring och föryngringsavverkning ska alla naturvärdesträd lämnas för att leva, dö, brytas ner och multna. Uppgår det totala antalet naturvärdesträd till mindre än 10 träd per hektar vid föryngringsavverkning kompletterar man med utvecklingsträd så att 10 träd per hektar alltid lämnas.</t>
  </si>
  <si>
    <t xml:space="preserve">Felling of a stand of seed trees is in this context considered part of regeneration felling. Provided that a sufficient amount of conservation trees and potential conservation trees have been retained at regeneration felling, additional potential conservation trees need not be retained when seed trees are felled. </t>
  </si>
  <si>
    <t>Avveckling av en fröträdsställning betraktas i dessa sammanhang som en del av föryngringsavverkningen. Förutsatt att tillräcklig mängd naturvärdesträd och utvecklingsträd är lämnade vid föryngringsavverkningen behöver inte ytterligare utvecklingsträd lämnas när fröträden avverkas.</t>
  </si>
  <si>
    <t>5.3.3a</t>
  </si>
  <si>
    <t xml:space="preserve">Felling of a conservation tree is only allowed:
o when the operation implies that another tree, judged to have higher conservation values, is favoured
o in the case of road construction, risk of damages to humans or buildings, as well as for trees in the vicinity of power cables.
The harvested tree is retained as fresh dead wood.
A conservation tree may be in a stage of dying or alive. A conservation tree must have special conservation values and differ from the stand that is to be harvested.
Examples of conservation trees:
• trees that are different from the rest of the stand, especially thick and/or old trees
• thick trees with manifest wide and thick-branched/flat crown 
• thick spruces that have previously grown without competition, so called “enclosed pasture spruces”
• thick aspens and alders, unless they appear in abundance
• the following trees when they occur in stands dominated by conifers: tree-like sallow, rowan, Swedish whitebeam, linden, bird cherry, wild cherry, or thick common hazel 
• solitary or smaller groups of valuable deciduous trees in the boreal forest landscape
• thick common junipers
• trees with manifest open fire scars
• trees with hollows and trees with nests of dry twigs
• trees with evident traces of cultural activity
</t>
  </si>
  <si>
    <t>Avverkning av ett naturvärdesträd medges endast:
o om åtgärden gynnar ett annat naturvärdesträd som bedöms ha högre naturvärden.
o vid vägbyggnad, risk för skador på människor eller byggnader samt för träd i närheten av elledningar.
Det avverkade trädet lämnas som färsk död ved.
Ett naturvärdesträd kan vara döende eller levande. Ett naturvärdesträd ska ha speciella naturvärden och vara avvikande från det bestånd som ska avverkas.
Exempel på naturvärdesträd:
• Träd som är avvikande från resterande bestånd och särskilt grova och/eller gamla träd
• grova träd med påtagligt vid och grovgrenig/ platt krona
• grova, tidigare frivuxna, s.k. hagmarksgranar
• grova aspar och alar om de inte förekommer rikligt
• i barrdominerade bestånd förekommande trädformig sälg, rönn, oxel, lönn, lind, hägg, fågelbär eller grov hassel
• enstaka eller mindre grupper av ädla lövträd i det boreala skogslandskapet
• grova enar
• träd med påtagliga öppna brandlyror
• hålträd och träd med risbon
• träd med tydliga kulturspår</t>
  </si>
  <si>
    <t>5.3.3b</t>
  </si>
  <si>
    <t xml:space="preserve">The following trees do not count as conservation trees:
• trees that are part of the ordinary management program, e.g. seed trees, shelterwood trees, and saw timber stands
• older conifer -, common deciduous -, or valuable deciduous main stems that are managed for timber production.
</t>
  </si>
  <si>
    <t>Som naturvärdesträd räknas inte:
• Träd som ingår i det normala skötselprogrammet t.ex. fröträd-, skärm- och timmerställningar
• Äldre huvudstammar av barr, löv eller ädellöv som är skötta för virkesproduktion.</t>
  </si>
  <si>
    <t>5.3.3c</t>
  </si>
  <si>
    <t xml:space="preserve">Potential conservation trees are living ordinary trees, representative of the stand, that are retained in order to develop into conservation trees during the following rotation period. As potential conservation trees are chosen those trees deemed to have the best possibility to develop conservation values. Potential conservation trees may well be retained adjacent to groups of trees, edge zones and biotopes requiring special consideration. 
</t>
  </si>
  <si>
    <t>Utvecklingsträd är levande ordinära träd, representativa för beståndet, som sparas för att utvecklas till naturvärdesträd under nästa omloppstid. Som utvecklingsträd väljs de träd med snabbast möjlighet att utveckla naturvärden. Utvecklingsträden sparas med fördel i eller i anslutning till trädgrupper, kantzoner och hänsynsbiotoper.</t>
  </si>
  <si>
    <t>5.4</t>
  </si>
  <si>
    <t xml:space="preserve">Deciduous trees
</t>
  </si>
  <si>
    <t xml:space="preserve">Lövträd
</t>
  </si>
  <si>
    <t>5.4.0</t>
  </si>
  <si>
    <t>Deciduous trees in forest stands are important both to biological diversity and to cultural environments. PEFC strives to increase the proportion of older and thicker deciduous trees as well as the area dominated by deciduous trees.</t>
  </si>
  <si>
    <t>Lövträd i skogsbestånden är viktiga både för biologisk mångfald, för kulturmiljö och för skogens estetiska värden. PEFC strävar efter att öka andelen äldre och grövre lövträd samt den lövdominerade arealen.</t>
  </si>
  <si>
    <t>At sites where natural conditions for regeneration of deciduous trees is at hand, forest management shall be carried out so that at least 5 % of the area of mesic and moist soils on the productive forest land consists of stands dominated by deciduous trees. It shall be indicated in the forest management plan which compartments that have been identified.</t>
  </si>
  <si>
    <t>Där naturliga föryngringsbetingelser finns för löv, ska skogsbruket bedrivas så att minst 5 % av arealen frisk‐ och fuktig mark på den produktiva skogsmarksarealen utgörs av bestånd som domineras av lövträd. I skogsbruksbruksplanen ska framgå vilka avdelningar som identifierats.</t>
  </si>
  <si>
    <t>In stands where natural conditions permit, deciduous trees shall be safeguarded in cleaning and thinning operations, so that they constitute at least 10 % of the number of stems until the last thinning. Until regeneration felling, there shall be at least 20 deciduous trees per hectare. Exceptions are mixed stands of pine and aspen where the risk of Melampsora rust must be taken into account.</t>
  </si>
  <si>
    <t>I bestånd där de naturliga förhållandena medger, ska lövträd värnas vid röjning och gallring så att de utgör minst 10 % av stamantalet fram till sista gallring. Fram till föryngringsavverkning ska minst 20 lövträd per hektar finnas. Undantaget är blandbestånd av tall och asp där risken för knäckesjuka ska beaktas.</t>
  </si>
  <si>
    <t>Dead wood</t>
  </si>
  <si>
    <t xml:space="preserve">Död ved
</t>
  </si>
  <si>
    <t>5.5.0</t>
  </si>
  <si>
    <t>The existence of dead wood is an important element for biological diversity and often in short supply in managed forests. Therefore, a fundamental ambition of the PEFC is to increase the amount of standing dead trees, old wind-throws, high stumps, etc. The biological value of the dead wood, which depends on thickness, degree of decay, tree species, and location, shall be taken into consideration.</t>
  </si>
  <si>
    <t>Död ved är en viktig faktor för biologisk mångfald och ofta en bristvara i brukade skogar. En grundläggande ambition för PEFC är därför att öka mängden döda stående träd, lågor, högstubbar m.m. Hänsyn ska tas till den döda vedens biologiska värde som beror på grovlek, nedbrytningsgrad, trädslag och läge.</t>
  </si>
  <si>
    <t>All older dead wood shall be safeguarded in forestry operations. The dead wood shall if possible be retained intact in its original location.</t>
  </si>
  <si>
    <t>All äldre död ved ska värnas vid skogliga åtgärder. Den döda veden ska om möjligt lämnas intakt på ursprunglig plats.</t>
  </si>
  <si>
    <t>5.5.2</t>
  </si>
  <si>
    <t xml:space="preserve">In stands classified as PG with a large proportion of older dead wood, at least 20 of the biologically most valuable dead trees/wind-thrown trees per hectare shall be retained. 
Larger continuous areas with dead forest, which is not retained for conservation purposes, may be taken care of in order to make possible regeneration in accordance with the provisions of the forestry legislation, but set-aside/management according to the forestry objectives PF-, NS-, or NO-stands shall however always be taken into consideration.
</t>
  </si>
  <si>
    <t>I PG-bestånd med stor mängd äldre död ved ska minst 20 av de biologiskt mest värdefulla döda träden/lågorna per hektar lämnas.
Större sammanhängande områden med död skog, som inte är lämnad av naturhänsynsskäl, får åtgärdas för att möjliggöra anläggning av ny skog enligt kraven i skogsvårdslagstiftningen, men avsättning/skötsel som PF-, NS- eller NO-bestånd ska alltid övervägas.</t>
  </si>
  <si>
    <t>5.5.3</t>
  </si>
  <si>
    <t>At extraction of merchantable timber from second thinning until final felling (except from stands of valuable broad-leaf trees), thick dead wood consisting of at least three fresh high stumps, logs, lying or ring-barked trees per hectare shall be created. If there is already three units of snow-breaks, wind-thrown trees, or equivalent per hectare, or more than 3 m3 total volume over bark per hectare, additional new dead wood need not be created.</t>
  </si>
  <si>
    <t>Från andra gallring t.o.m. slutavverkning (förutom i bestånd av ädellöv) ska grov död ved bestående av minst tre färska högstubbar, stockar, liggande eller ringbarkade träd skapas per hektar. Om det redan finns tre stycken snöbrott, vindfällen eller liknande eller mer än 3 m3sk per hektar behöver ytterligare död ved inte tillskapas.</t>
  </si>
  <si>
    <t>5.5.4</t>
  </si>
  <si>
    <t xml:space="preserve">Felling of a stand of seed trees is considered part of the regeneration felling. Provided that a sufficient amount of dead wood was retained at regeneration felling, additional amounts of dead wood need not be created when the seed trees are felled. </t>
  </si>
  <si>
    <t>Avveckling av en fröträdsställning räknas som en del av föryngringsavverkningen. Förutsatt att tillräcklig mängd färsk död ved lämnades vid föryngringsavverkningen behöver inte ytterligare mängder tillskapas när fröträden avverkas.</t>
  </si>
  <si>
    <t>5.5.5</t>
  </si>
  <si>
    <t xml:space="preserve">At regeneration felling in stands of oak and beech, dead wood shall be created so that, when it is time for termination of the stand, there are at least two dead trees of the main tree species per hectare. From other valuable deciduous trees, occasional fresh high stumps, logs, lying or ring-barked trees shall be created during the final stage of the thinning phase.
</t>
  </si>
  <si>
    <t>Vid föryngringsavverkning i ek‐ och bokbestånd ska under föryngringsfasen död ved skapas så att, när det gamla beståndet avvecklats, finns minst två döda träd av huvudträdslaget per hektar. Av övriga ädellöv ska enstaka färska högstubbar, stockar, liggande eller ringbarkade träd tillskapas under slutdelen av gallringsfasen.</t>
  </si>
  <si>
    <t>5.5.6</t>
  </si>
  <si>
    <t xml:space="preserve">Alongside tracks/hiking trails or where there is a risk of damage to humans or buildings, dead wood that risks being wind-thrown shall be cut and retained in the form of high stumps or left on the ground. 
</t>
  </si>
  <si>
    <t>Längs stigar/vandringsleder eller där risk för skada på människor eller egendom föreligger ska döda träd som riskerar vindfällning kapas och lämnas i form av högstubbar eller lågor.</t>
  </si>
  <si>
    <t>5.5.7</t>
  </si>
  <si>
    <t xml:space="preserve">In connection to extraction of logging residues, consideration shall be shown in the form of retaining thick deciduous- and pine tree tops. </t>
  </si>
  <si>
    <t>I samband med uttag av avverkningsrester ska hänsyn i form av grova löv- och talltoppar lämnas.</t>
  </si>
  <si>
    <t>5.5.8</t>
  </si>
  <si>
    <t xml:space="preserve">Exemptions from the requirement to create and retain fresh dead wood of coniferous trees are allowed when: 
o there is a documented risk of mass propagation of noxious insects
o after larger/extensive infestation in area declared by the Forest Agency as special area for combating of pests 
</t>
  </si>
  <si>
    <t>Avsteg från tillskapande och kvarlämnande av färsk död ved av barrträd får göras:
o vid dokumenterad risk för massförökning av skadeinsekter
o efter större/omfattande härjning, i av Skogsstyrelsen deklarerat bekämpningsområde.</t>
  </si>
  <si>
    <t>5.6</t>
  </si>
  <si>
    <t>Ditching</t>
  </si>
  <si>
    <t>Dikning</t>
  </si>
  <si>
    <t>5.6.0</t>
  </si>
  <si>
    <t>Consultation with the Forest Agency should be conducted before cleaning/ maintenance of ditches is made. Precautionary ditching may be applied when regeneration requirements of the forestry legislation cannot be met in any other way. In previously ditched areas where the frequency of ditches is too sparse or ditches are wrongly constructed, new ditches may be established provided that permission is obtained from the County Board.</t>
  </si>
  <si>
    <t>Samråd med Skogsstyrelsen bör genomföras innan rensning/underhåll av diken utförs. Skyddsdikning får tillämpas då skogsvårdslagstiftningens föryngringskrav inte kan uppfyllas på annat sätt. I dikade områden, där dikena ligger för glest eller är felaktigt grävda, får nya diken anläggas om tillstånd erhålls från Länsstyrelsen.</t>
  </si>
  <si>
    <t>5.6.1</t>
  </si>
  <si>
    <t>Drainage must not be undertaken on forest land that has not been ditched before.</t>
  </si>
  <si>
    <t>Markavvattning får inte ske på tidigare odikad mark.</t>
  </si>
  <si>
    <t>5.6.2</t>
  </si>
  <si>
    <t>Ditches shall not be maintained on peat-land where the effect of ditching has not occurred, is very limited, or where high conservation values may be damaged, except where the ditch is draining another ditched area.</t>
  </si>
  <si>
    <t>Diken på torvmark där dikeseffekten uteblivit, är mycket liten eller där höga naturvärden skadas genom rensning, ska inte underhållas, undantaget om diket avvattnar ett annat dikat område.</t>
  </si>
  <si>
    <t>5.6.3</t>
  </si>
  <si>
    <t xml:space="preserve">In connection to cleaning of ditches, ditches that fall directly into water courses and lakes shall be taken care of in order for sediment in the water to be given the possibility to settle before the water reaches the water course. </t>
  </si>
  <si>
    <t>I samband med dikesrensning ska diken som mynnar direkt ut i vattendrag och sjöar åtgärdas, så att slam i vattnet kan sedimentera innan vattnet når vattendraget.</t>
  </si>
  <si>
    <t>5.6.4</t>
  </si>
  <si>
    <t xml:space="preserve">Exceptions from the rule of not establishing new ditches can be made in the event of floods threatening the vitality of the forest stand, and which are occurring beyond the land owner’s own control. Excluded from this exception are forests with high conservation values that are naturally and recurrently flooded. </t>
  </si>
  <si>
    <t>Undantag från åtagandet att inte anlägga nya diken medges vid översvämningar, hotande skogsbeståndets livskraft, uppkomna utom skogsägarens egen kontroll. Undantaget gäller dock inte skogar med höga naturvärden och som naturligt och återkommande översvämmas.</t>
  </si>
  <si>
    <t>5.7</t>
  </si>
  <si>
    <t xml:space="preserve">Methods for protection of soil and water
</t>
  </si>
  <si>
    <t xml:space="preserve">Metoder för att skydda mark och vatten
</t>
  </si>
  <si>
    <t>5.7.0</t>
  </si>
  <si>
    <t>Forestry may affect soil and water in different ways. Extraction of timber and forest fuel decreases the amount of available nutrients, and soil damages may imply that nutrient turn-over in the soil is negatively affected, that the soil is compacted, as well as that ground- and surface water is affected through transport of sediment or soluble nutrients and heavy metals. Felling- and silvicultural work must be performed throughout the year, which places stringent demands on planning and implementation.</t>
  </si>
  <si>
    <t>Skogsbruk kan påverka mark och vatten på olika sätt. Uttag av virke och skogsbränsle minskar tillgänglig näring och markskador kan innebära att näringsomsättningen i marken påverkas negativt, att marken kompakteras samt att grund- och ytvatten påverkas genom transport av slam eller lösta näringsämnen och tungmetaller. Avverkning och skogsvård ska kunna utföras under alla tider på året vilket ställer stora krav på planering och utförande. Byggandet av skogsbilvägar bör samordnas över fastighetsgränser då detta är möjligt och inte förläggas direkt intill sjöar, våtmarker, känsliga biotoper, kultur- och fornlämningar eller frekvent utnyttjade stigar. Vattenskyddsområden bör skyddas mot nuvarande och framtida risker.</t>
  </si>
  <si>
    <t>5.7.1</t>
  </si>
  <si>
    <t>Measures shall be planned with respect to season and soil stability so that damages to soil and water are avoided.</t>
  </si>
  <si>
    <t>Åtgärder ska planeras med hänsyn till årstid och markens bärighet så att skador på mark och vatten undviks.</t>
  </si>
  <si>
    <t>5.7.2</t>
  </si>
  <si>
    <t>Special consideration shall be shown to wetlands and other water environments when planning for forestry operations and road construction.</t>
  </si>
  <si>
    <t>Vid skogsbruks- och vägbyggnadsplanering ska särskild hänsyn tas till våtmarks- och vattenmiljöer.</t>
  </si>
  <si>
    <t>5.7.3</t>
  </si>
  <si>
    <t xml:space="preserve">New roads shall be established in a way that preserves the running of natural watercourses and that minimises damages to watercourses. New road ditches shall not fall directly into watercourses, lakes, or wetlands. </t>
  </si>
  <si>
    <t>Nya vägar ska anläggas så att naturliga vattendrags sträckningar bevaras och skador på vattendragen och hinder för migration minimeras. Nya vägdiken ska inte mynna direkt i vattendrag, sjöar eller våtmarker.</t>
  </si>
  <si>
    <t>5.7.4</t>
  </si>
  <si>
    <t xml:space="preserve">In connection to refurbishment of roads, road drains shall be fixed so that they do not constitute a hinder for migration.  </t>
  </si>
  <si>
    <t>I samband med upprustning av vägar ska vägtrummor åtgärdas så att de inte utgör vandringshinder.</t>
  </si>
  <si>
    <t>5.7.5</t>
  </si>
  <si>
    <t>Appropriate methodology and technology shall be used to minimise rutting in harvesting operations, especially where transports intersect watercourses.</t>
  </si>
  <si>
    <t>Lämplig metodik och teknik ska användas för att minimera körskador vid drivning, speciellt där transporter korsar vattendrag</t>
  </si>
  <si>
    <t>5.7.6</t>
  </si>
  <si>
    <t>Any rutting caused by harvesting equipment shall be taken care of in case damages are causing a direct flux of sediment and humus into a lake or watercourse, or if they constitute a hinder for accessibility to frequently used roads, tracks, trails, etc. In every other case, restoration risks doing more harm than good.</t>
  </si>
  <si>
    <t>Uppkomna körskador ska åtgärdas när de orsakar ett direkt utflöde av slam och humus i sjö eller vattendrag eller utgör hinder för framkomlighet på frekvent nyttjade vägar, stigar, leder etc. I övriga fall riskerar återställande göra mer skada än nytta.</t>
  </si>
  <si>
    <t>5.7.7</t>
  </si>
  <si>
    <t xml:space="preserve">On land where there is risk of erosion, intermittent soil scarification methods shall be used. </t>
  </si>
  <si>
    <t>På marker med risk för erosion ska intermittenta markberedningsmetoder användas.</t>
  </si>
  <si>
    <t>5.7.8</t>
  </si>
  <si>
    <t>(not included in the English version of the standard.)</t>
  </si>
  <si>
    <t>Vid avverkning i branta områden ska risk för ras och skred beaktas och utvärderas i relation till möjliga kostnader för riskminimering.</t>
  </si>
  <si>
    <t>5.8</t>
  </si>
  <si>
    <t>Edge- and buffer zones</t>
  </si>
  <si>
    <t xml:space="preserve">Kant- och skyddszoner </t>
  </si>
  <si>
    <t>5.8.0</t>
  </si>
  <si>
    <t xml:space="preserve">Edge zones and buffer zones are important to biological diversity on forest land as well as to adjacent land use classes. The prerequisites differ between areas and the buffer zones shall be adjusted to the current conditions. </t>
  </si>
  <si>
    <t>Kantzoner och skyddszoner är viktiga för biologisk mångfald på såväl skogsmarken som angränsande ägoslag. Olika marker har olika förutsättningar och skyddszonerna ska anpassas efter rådande förhållanden.</t>
  </si>
  <si>
    <t>5.8.1</t>
  </si>
  <si>
    <t xml:space="preserve">In edge zones/forests edges and on the shores of lakes and watercourses, deciduous trees and bushes shall be favoured in order to create a layered and uneven-aged edge zone. </t>
  </si>
  <si>
    <t>I kantzoner/bryn och vid sjöar och vattendrag ska lövträd och buskar gynnas för att skapa en skiktad, olikåldrig kantzon.</t>
  </si>
  <si>
    <t>5.8.2</t>
  </si>
  <si>
    <t xml:space="preserve">On sites where a buffer zone is needed but is lacking, measures shall be taken as soon as possible for the creation of a functional buffer zone, which breadth shall be adjusted to the object to be protected and conditions on the site. </t>
  </si>
  <si>
    <t>På marker där skyddszon behövs men saknas ska åtgärder vidtas för att så snart som möjligt kunna skapa en funktionell skyddszon vars bredd anpassas efter skyddsobjektet i fråga och de förutsättningar som gäller på platsen.</t>
  </si>
  <si>
    <t>5.8.3</t>
  </si>
  <si>
    <t xml:space="preserve">Rutting at edge- and buffer zones shall be avoided.
</t>
  </si>
  <si>
    <t>Spårbildning vid kant- och skyddszoner ska undvikas.</t>
  </si>
  <si>
    <t>5.9</t>
  </si>
  <si>
    <t>Burning</t>
  </si>
  <si>
    <t>Bränning</t>
  </si>
  <si>
    <t>5.9.0</t>
  </si>
  <si>
    <t xml:space="preserve">Historically, in particular dry soils have been burning at regular intervals, entailing a specific flora and fauna. Since todays forests seldom burn, such species are rare. To increase the area of burnt forest is therefore an important nature conservation measure.
The requirements concerning burning apply to forest holdings of at least 5 000 hectares of continuous productive forest land. 
</t>
  </si>
  <si>
    <t>Framförallt torra marker har historisk sett brunnit med jämna mellanrum vilket medfört en särskild flora och fauna. Då dagens skogar sällan brinner är dessa arter sällsynta. Att öka arealen bränd mark är således en viktig naturvårdsåtgärd.
Kraven om bränning tillämpas vid fastighetsinnehav om minst 5 000 ha sammanhängande produktiv skogsmark.</t>
  </si>
  <si>
    <t>5.9.1</t>
  </si>
  <si>
    <t xml:space="preserve">Where the terrain is suitable, prescribed burning shall during a five-year-period be undertaken on an area equivalent to at least 5 % of the regeneration area on dry and mesic soils which are suitable for burning.
Exemptions are made for regions where natural fires have been of subordinate significance. This includes montane forests, western parts of Västergötland, western parts of Småland, Bohuslän, Halland, Skåne, southern parts of Blekinge as well as Öland and Gotland. Exemptions are also made for urban woodlands and areas adjacent to buildings. Burning shall not be undertaken on lichen-rich soils of significance to reindeer husbandry.
</t>
  </si>
  <si>
    <t>Där förutsättningar i terrängen finns, ska under en femårsperiod genomföras naturvårds- och hyggesbränning på motsvarande minst 5 % av föryngringsarealen på torr och frisk mark som är lämplig för bränning.
Undantag medges för regioner där naturliga bränder varit av underordnad betydelse. Hit hör fjällnära skog, västra Västergötland, västra Småland, Bohuslän, Halland, Skåne, södra Blekinge samt Öland och Gotland. Undantag medges också i tätortsnära områden och där det finns angränsade bebyggelse. Bränning ska inte utföras på lavmarker som är viktiga för rennäringen.</t>
  </si>
  <si>
    <t>5.9.2</t>
  </si>
  <si>
    <t xml:space="preserve">Naturally burnt forest may be counted. 
</t>
  </si>
  <si>
    <t>Naturligt brunnen skog får medräknas.</t>
  </si>
  <si>
    <t>5.9.3</t>
  </si>
  <si>
    <t xml:space="preserve">Felling and burning shall be planned based on the prerequisites of the stand, the area, or the landscape so that fire-dependent species are favoured, e.g. by burning the humus layer to a sufficient extent and so that a significant portion of the trees in the stand are killed or damaged. 
</t>
  </si>
  <si>
    <t>Avverkning och bränning ska planeras utifrån de förutsättningar som finns i beståndet, trakten eller landskapet så att brandgynnade arter främjas, t.ex. genom att humustäcket bränns tillräckligt hårt och att en ansenlig del av träden i beståndet dödas eller skadas.</t>
  </si>
  <si>
    <t>5.9.4</t>
  </si>
  <si>
    <t xml:space="preserve">Soil scarification shall not be made after burning in the general case, and where the prerequisites so permit, natural regeneration shall be applied. 
</t>
  </si>
  <si>
    <t>Markberedning ska normalt inte ske efter bränning och där förutsättningar finns ska naturlig föryngring användas.</t>
  </si>
  <si>
    <t>5.9.5</t>
  </si>
  <si>
    <t>When burning is undertaken in areas classified for production (forestry objective PG/PF), the area actually burnt may be multiplied with a factor of adjustment according to the table below.  The volume retained is considered as nature conservation and must not be extracted at a later stage.</t>
  </si>
  <si>
    <t xml:space="preserve">Vid bränning som sker i områden som är produktionsklassade (målklass PG/PF) får den faktiskt brända arealen multipliceras med en uppräkningsfaktor enligt nedanstående tabell.
Lämnad volym är naturhänsyn och får inte avlägsnas i ett senare skede.
</t>
  </si>
  <si>
    <t>5.9.6</t>
  </si>
  <si>
    <t>When burning is undertaken in areas classified as NS, the area actually burnt may be multiplied with a factor 3.</t>
  </si>
  <si>
    <t>Vid bränning i områden med målklass NS får den faktiskt brända arealen multipliceras med en uppräkningsfaktor 3.</t>
  </si>
  <si>
    <t>5.9.7</t>
  </si>
  <si>
    <t xml:space="preserve">Decision on setting-aside of burnt or fire-struck stand that is not previously set-aside may be taken after the fire. </t>
  </si>
  <si>
    <t>Beslut om avsättning av bränt eller brandhärjat bestånd som inte redan är avsatt kan fattas efter brand.</t>
  </si>
  <si>
    <t>5.9.8</t>
  </si>
  <si>
    <t>Before burning is begun, local provisions regarding notification must have been fulfilled and necessary permissions must have been obtained. The forest owner has the sole responsibility for fire break-outs that do not meet the criteria for the concept of “räddningstjänst” (rescue services) according to Lagen om skydd mot olyckor (the Act on protection against accidents).</t>
  </si>
  <si>
    <t>Innan bränning påbörjas ska lokala regler för anmälan följas och eventuella tillstånd ha inhämtats. Uppkommen skogsbrand som inte uppfyller kriterierna för begreppet ”räddningstjänst” enligt lagen om skydd mot olyckor har skogsägaren själv att ta ansvar för.</t>
  </si>
  <si>
    <t>5.10</t>
  </si>
  <si>
    <t>Cultural environment</t>
  </si>
  <si>
    <t>Kulturmiljö</t>
  </si>
  <si>
    <t>5.10.0</t>
  </si>
  <si>
    <t xml:space="preserve">At forestry operations on land with presence of cultural remains, guidance is provided by the forest sector’s targets for good environmental consideration. Regarding ancient remains, notice or decision from the County Administrative Board applies at first hand. Ancient- and cultural remains with extension in the terrain demand special planning prior to any operation in order to avoid damages and special consideration shall be given to communication between client and operator.
</t>
  </si>
  <si>
    <t>Vid skogsbruksåtgärder på mark med kulturlämningar erhålls vägledning från skogssektorns framtagna målbilder för god miljöhänsyn. Vid fornlämning gäller i första hand Länsstyrelsens meddelande eller beslut. Yttäckande forn- och kulturlämningar kräver extra planering före åtgärd för att undvika skador och särskild vikt ska läggas vid kommunikation mellan beställare och utförare.</t>
  </si>
  <si>
    <t>5.10.1</t>
  </si>
  <si>
    <t xml:space="preserve">Forestry operations shall be undertaken in a way that do not cause damage to ancient remains and ancient remain areas, and so that damages to other cultural remains are minimised. </t>
  </si>
  <si>
    <t>Skogliga åtgärder ska utföras så att fornlämningar och fornlämningsområden inte skadas och så att skador på övriga kulturlämningar minimeras.</t>
  </si>
  <si>
    <t>5.10.2</t>
  </si>
  <si>
    <t xml:space="preserve">In connection to forest management planning and site planning, all known and newly identified ancient- and cultural remains shall be marked in the forest management plan and in the operational site directive. A routine for up-dating of information shall be in place.  </t>
  </si>
  <si>
    <t>I samband med skogsbruksplanläggning och traktplanering ska kända och nyupptäckta forn- och kulturlämningar markeras i skogsbruksplanen och traktdirektivet. Rutin för uppdatering av information ska finnas.</t>
  </si>
  <si>
    <t>5.10.3</t>
  </si>
  <si>
    <t xml:space="preserve">Special conservation values that are part of cultural environments, e.g. species of trees and bushes of the cultural landscape or where the composition of species bears the imprint of earlier usage, shall be taken into consideration and favoured to an appropriate extent. </t>
  </si>
  <si>
    <t>Särskilda naturvärden som finns i kulturpräglade områden, t.ex. kulturlandskapets träd‐ och buskarter eller där artsammansättningen bär prägel av tidigare hävd, ska beaktas och gynnas i lämplig omfattning.</t>
  </si>
  <si>
    <t>5.10.4</t>
  </si>
  <si>
    <t>Other trees that are growing on and adjacent to ancient- and cultural remains and their visible structures, shall normally be removed.</t>
  </si>
  <si>
    <t>Övriga träd som växer direkt i och invid forn- och kulturlämningar och deras synliga strukturer ska som regel tas bort.</t>
  </si>
  <si>
    <t>5.10.5</t>
  </si>
  <si>
    <t xml:space="preserve">Cultural stumps shall be created in order to indicate the occurrence of ancient- and cultural remains, unless this appears clearly in any other way. </t>
  </si>
  <si>
    <t>Kulturstubbar ska skapas för att markera forn- och kulturlämningar om inte detta framgår tydligt på annat sätt.</t>
  </si>
  <si>
    <t>App. 1</t>
  </si>
  <si>
    <t>PEFC-adapted forest management plan</t>
  </si>
  <si>
    <t>PEFC-anpassad skogbruksplan</t>
  </si>
  <si>
    <t xml:space="preserve">NOTE: TRANSITION RULES SHALL BE SPECIFIED. FOR CURRENT CERTIFIED FOREST OWNERS WITH VALID PLANS; THE REQUIREMENTS ENTER INTO FORCE WHEN THE PLAN IS RENEWED.
</t>
  </si>
  <si>
    <t>NOT: För befintliga certifierade skogsägare med giltiga planer tillämpas dessa krav då planen ska förnyas.</t>
  </si>
  <si>
    <t xml:space="preserve">A forest management plan shall provide a detailed description of the forest holding as a whole, as well as for each compartment, including information like average stand age, soil fertility, and management needs for the compartments. Each compartment shall be assigned a “forestry objective”, indicating the long-term management objective. The area set aside for nature- and/or cultural conservation purposes shall be clearly indicated in the forest management plan.  </t>
  </si>
  <si>
    <t>En skogsbruksplan ska innehålla en beskrivning av fastigheten som helhet och avdelningsbeskrivningar med information såsom beståndsålder, markens bördighet och avdelningarnas skötselbehov. Varje avdelning ska tilldelas en målklass som anger det långsiktiga skötselmålet. Av skogsbruksplanen ska fastighetens avsättningar för natur‐ och/eller social hänsyn framgå.</t>
  </si>
  <si>
    <t>The forest management plan shall take regional objectives for handling of nature consideration into account and be placed within a landscape-ecological perspective.</t>
  </si>
  <si>
    <t>Skogsbruksplanen ska ta regionala mål för hantering av naturhänsyn i beaktande samt placeras i ett landskapsekologiskt perspektiv.</t>
  </si>
  <si>
    <t>A certified forest owner shall within 2 years from the date of certification demonstrate or submit to the umbrella organization or the certification body an approved forest management plan encompassing the entire forest holding under the same ownership. In case of any changes in the property under the same ownership, the forest owner shall have revised the plan to accommodate to the new situation within 2 years at the latest.</t>
  </si>
  <si>
    <t>En certifierad skogsägare ska senast 2 år efter certifieringstillfället för paraplyorganisationen alternativt certifieraren uppvisa en godkänd skogsbruksplan som omfattar hela fastighetsinnehavet med enhetligt ägande. Vid förändring i fastighetsinnehav med enhetligt ägande ska skogsägaren senast inom 2 år reviderat planen till ny omfattning.</t>
  </si>
  <si>
    <t>1.a</t>
  </si>
  <si>
    <t xml:space="preserve">Requirements for general information in the forest management plan:
1. plan producer and responsible forest management planner
2. the forest owner’s objective of the forest management
3. information on what forest holdings are part of the management unit
4. time for undertaking of the inventory
5. commentaries to the holding including information on ancient remains, key-habitats, protected areas, habitat protection, nature conservation agreements, nature reserves, Natura-2000 areas, water protection areas (described on a map)
6. map showing property lines and boundaries of land use classes
7. distribution of area on land use classes
8. age class distribution
9. distribution of tree species
10. summary of proportion of productive forest land consisting of:
a. stands dominated by deciduous trees, existing and future
b. mesic and moisture soil
11. summary of forestry objectives
12. thematic map of proposed actions
13. thematic map of forestry objectives
14. information on sustainable annual allowable cut 
</t>
  </si>
  <si>
    <t>Krav på allmänna uppgifter i skogsbruksplanen:
1. planproducent och ansvarig skogsbruksplanläggare
2. skogsägarens målsättning för skogsbruket
3. uppgifter om vilka fastigheter som ingår i fastighetsinnehavet
4. tidpunkt för inventeringstillfället
5. fastighetskommentarer med uppgifter om fornlämningar/fornminnen, nyckelbiotoper, områdesskydd, biotopskydd, naturvårdsavtal, naturreservat, Natura 2000-områden, vattenskyddsområden (redovisade på karta)
6. karta med fastighets- och ägoslagsgränser
7. arealfördelning på ägoslagsklasser
8. åldersfördelning
9. trädslagsfördelning
10. sammanställning av andelen produktiv skogsmarksareal som utgörs av:
a. lövdominerade bestånd, befintliga och framtida
b. frisk och fuktig mark
11. sammanställning av målklasser
12. temakarta över åtgärdsförslag
13. temakarta över målklasser
14. information om årlig uthållig avverkningsnivå</t>
  </si>
  <si>
    <t>1.b</t>
  </si>
  <si>
    <t xml:space="preserve">Requirements for compartment-specific information in the forest management plan:
1. Area
2. Age
3. Forestry objective
4. Distribution of tree species
5. Site index
6. Maturity class
7. Volume
8. Classification of soil moisture
9. Proposals for action
10. Information on measures to preserve or create broad-leaf dominance in identified stands
11. For stands classified as NO, NS and K/PF:
a. Reason behind the classification
b. Actions to preserve and reinforce existing values
12. Information on ancient remains and cultural sites
13. Areas of special significance to outdoor life and recreation
</t>
  </si>
  <si>
    <t>Krav på beståndsvisa uppgifter i skogsbruksplanen:
1. Areal
2. Ålder
3. Målklass
4. Trädslagsfördelning
5. Ståndortsindex
6. Huggningsklass
7. Volym
8. Markfuktighetsklass
9. Åtgärdsförslag
10. Uppgifter om åtgärder för att bevara eller skapa lövdominans i identifierade bestånd
11. För bestånd med målklass NO, NS och K/PF:
a. Orsak till vald målklass
b. Åtgärder för att bevara och förstärka befintliga värden
12. Uppgifter om fornminnen och kulturmiljöer.
13. Områden med särskild vikt för friluftsliv och rekreation</t>
  </si>
  <si>
    <t>1.c</t>
  </si>
  <si>
    <t>At planning, planners shall pay attention to the strategy for landscape-ecological planning of each forest owner or certification umbrella.</t>
  </si>
  <si>
    <t>Planläggare ska vid planläggning ta hänsyn tas till den strategi för landskapsekologisk planering som finns för respektive skogsägare eller certifieringsparaply.</t>
  </si>
  <si>
    <t>1.d</t>
  </si>
  <si>
    <t xml:space="preserve">The plan is normally valid for a plan period of 10 years. If the plan period has expired, a forest management plan may be considered up to date, after the quality of the plan has been examined by umbrella organization or certification body, and provided that any of the following is met:  
• At a good follow-up, i.e. where field-visits form the basis for continuous up-dating and incorporation of new actions.
• Plans for forest holdings in site classes lower than 2,5 m3 standing volume per ha and year. For these holdings, a plan period of up to 15 years is applied.
</t>
  </si>
  <si>
    <t>Planen är normalt giltig en planperiod, 10 år. Om planperioden löpt ut kan en skogsbruksplan anses vara aktuell, efter att prövning av planens kvalitet har gjorts av paraplyorganisation eller certifieringsorganisation, om någon av nedanstående punkter är uppfyllda:
• Vid en god uppföljning, d.v.s. där fältbesök utgör grund för kontinuerlig uppdatering och införande av nya åtgärder.
• Planer över fastigheter med boniteter lägre än 2,5 m3sk/ha och år. För dessa fastigheter gäller planperiod upp till 15 år.</t>
  </si>
  <si>
    <t>1.e</t>
  </si>
  <si>
    <t xml:space="preserve">A forest management plan is not up to date when:
1. The plan period has expired, proposed actions have been taken, but follow-up has not been carried out.
2. The plan period has expired and proposed actions required by the standard have not been undertaken.
3. If the forest to some parts significantly has changed character, e.g. through storm, fire, flooding or infestation.
4. If the forest holding has undergone significant changes, e.g. through acquisition of additional forest land or parceling, which may imply revised priorities for areas set aside for nature conservation purposes.
</t>
  </si>
  <si>
    <t>En skogsbruksplan är inte aktuell:
1. När planperioden är slut och föreslagna åtgärder är utförda men uppföljning inte är gjord.
2. När planperioden är slut och föreslagna åtgärder som standarden kräver inte är utförda.
3. Om skogen i några stycken avsevärt har ändrat karaktär, t.ex. genom storm, brand, översvämning eller insektsangrepp.
4. Om fastigheten väsentligt har ändrat omfattning, t.ex. vid tillköp eller avstyckning vilket kan leda till ny prioritering av naturvårdsavsättningar.</t>
  </si>
  <si>
    <t>PEFC SWE 001:4 requirements</t>
  </si>
  <si>
    <t>PEFC SWE 001:4 krav</t>
  </si>
  <si>
    <t>2.</t>
  </si>
  <si>
    <t>Forestry in Sweden</t>
  </si>
  <si>
    <t>Skog i Sverige</t>
  </si>
  <si>
    <t>7.3</t>
  </si>
  <si>
    <t>Lagar och förordningar av särskild betydelse för PEFC:s certifieringssystem
Detta kapitel beskriver översiktligt den lagstiftning som är relevant för skogsbruket och den svenska PEFC-standarden.</t>
  </si>
  <si>
    <t>7.3.1</t>
  </si>
  <si>
    <t>The Forestry Act</t>
  </si>
  <si>
    <t>Skogsvårdslagen</t>
  </si>
  <si>
    <t>7.3.1.1</t>
  </si>
  <si>
    <t xml:space="preserve">Definition of forest land 
As forest land, the Forestry Act defines all land within a continuous area where the trees have a height of more than five meters and where trees have a crown density of more than ten percent, or have the prerequisites to reach that height and crown density without any actions being taken to increase productivity. Excluded are areas where the land to a considerable extent is used for agricultural purposes, which belongs to buildings or other installations, or which is used for other purposes than meeting interests that may be attributed to trees and vegetation.
</t>
  </si>
  <si>
    <t>Definition av skogsmark
Skogsvårdslagen definierar all mark inom ett sammanhängande område där träden har en höjd av mer än fem meter och där träd har en kronslutenhet av mer än tio procent eller har förutsättningar att nå denna höjd och kronslutenhet utan produktionshöjande åtgärder som skogsmark. Områden där marken i väsentlig utsträckning används för jordbruksändamål, hör till byggnader eller anläggningar eller används för annat ändamål än att tillgodose intressen som kan hänföras till träden och vegetationen undantas. Nedlagd jordbruksmark måste beskogas inom tre år med undantag för mark som ska skyddas p.g.a. natur- eller kulturvärden.</t>
  </si>
  <si>
    <t>7.3.1.2</t>
  </si>
  <si>
    <t>2.2.1</t>
  </si>
  <si>
    <t xml:space="preserve">Notification of regeneration felling
Regeneration felling comprising areas of 0,5 hectares and larger should be notified to the Forest Agency six weeks in advance at the latest. As regeneration felling does not count thinning and pre-commercial thinning which promotes forest development. 
</t>
  </si>
  <si>
    <t>Anmälan om avverkning
Föryngringsavverkning om minst 0,5 ha ska anmälas till Skogsstyrelsen minst sex veckor innan åtgärden påbörjas. Föryngringsavverkning omfattar inte gallring och röjning som främjar skogens utveckling.</t>
  </si>
  <si>
    <t>Notification of regeneration felling shall include: the size of the area to be felled, description of actions planned to secure regeneration, a map and description of planned actions in order to show due consideration for natural- and cultural environments as well as to reindeer husbandry, where relevant. A notification must also be submitted where felling of an area larger than 0,5 ha is planned in order to convert forest land to other land use. The same is valid at extraction of forest fuels after regeneration felling, when regeneration is made with exotic tree species on an area larger than 0,5 ha, at planting with vegetative propagation material on an area larger than 0,5 ha, as well as at precautionary ditching.</t>
  </si>
  <si>
    <t>Anmälan om föryngringsavverkning ska innehålla: areal som ska avverkas, vilka åtgärder som planeras för att trygga återväxten, kartskiss samt redovisning av vilken hänsyn som planeras att tas till naturen och kulturmiljön samt i förekommande fall rennäringen. Om avverkning planeras för att mark om minst 0,5 ha ska användas till annat än virkesproduktion måste också anmälan göras. Detsamma gäller vid uttag av skogsbränsle efter föryngringsavverkning, vid föryngring med främmande trädslag på en areal om minst 0,5 ha, vid plantering av vegetativt förökat material om minst 0,5 ha samt vid skyddsdikning.</t>
  </si>
  <si>
    <t>Submitted notification of felling is a public document which is published at the Forest Agency’s web-site (http://www.skogsstyrelsen.se/skogensparlor), which means that external interests have the possibility to express any point of view on a planned felling before the operation takes place.</t>
  </si>
  <si>
    <t>Inlämnad avverkningsanmälan är en offentlig handling och publiceras öppet på Skogsstyrelsens hemsida (http://www.skogsstyrelsen.se/skogensparlor) vilket möjliggör för externa intressen att inkomma med synpunkter inför en åtgärd.
Tillstånd krävs för föryngringsavverkning i fjällnära skog i norra Sverige. Uppgifter om åtgärder som planeras för att säkra återbeskogning och för att skydda naturvärden, kulturarv och renskötsel måste anges. Tillstånd krävs för föryngringsavverkning i skogar som innehåller ädellöv, såsom bok, ek, ask etc. Föryngringsåtgärder och hänsyn som ska vidtas måste anges. Normalt måste fällda ädellövbestånd föryngras med löv.</t>
  </si>
  <si>
    <t>7.3.2</t>
  </si>
  <si>
    <t>2.3.</t>
  </si>
  <si>
    <t>The Environmental Code and forestry</t>
  </si>
  <si>
    <t>Miljöbalken i skogen</t>
  </si>
  <si>
    <t>7.3.2.2</t>
  </si>
  <si>
    <t>2.3.2</t>
  </si>
  <si>
    <t xml:space="preserve">Notification of consultation
Any forestry operation that may affect the natural environment in a significant way shall be notified to the Forest Agency for consultation. Operations encompassed by the Forest Agency’s provisions and general advice (2013:3) on obligation to notify consultation according to chapter 12, § 6 of the Environmental Code regarding forestry are:
• Forestry operations in areas of special significance to flora and fauna (equals key-habitats)
• Certain cleaning of ditches
• Mechanical forest fertilization
• Mechanical ash restoration
• Certain stumpage harvest
• Construction of forest roads
• Construction of tractor roads which imply digging and bulldozing of considerable proportions
• Construction of hauling roads on valuable wetlands and valuable water courses
Apart from these operations, there is also a general obligation to notify any operation that may imply significant changes to the natural environment. 
Initiative to the consultation shall be taken by the forest owner or the person that is to undertake the operation. The notification shall be in written form and accompanied by a map of the area affected and a description of the kind of operation to be undertaken. The notification shall also describe what protective measures that are to be undertaken, what restrictions that have to be observed, and the precautionary measures needed to limit or counteract any damage to the natural environment. Anyone who has notified the Forest Agency of a regeneration felling, extraction of forest fuel, or precautionary ditching according to the provisions of the Forestry Act, has also complied with the requirements for consultation, according to the Environmental Code.
</t>
  </si>
  <si>
    <t>Anmälan om samråd
En skoglig åtgärd eller verksamhet som kan komma att väsentligt ändra naturmiljön ska enligt lag anmälas för samråd till Skogsstyrelsen. Åtgärder som omfattas av Skogsstyrelsens föreskrifter och allmänna råd (2013:3) om anmälningsskyldighet för samråd enligt 12 kap 6 § miljöbalken avseende skogsbruksåtgärder är:
• Skogsbruksåtgärder i områden med mycket stor betydelse för flora och fauna (motsvarar nyckelbiotoper)
• Viss dikesrensning
• Maskinell skogsgödsling
• Maskinell askåterföring
• Viss stubbskörd
• Anläggande av skogsbilvägar
• Anläggande av traktorvägar som innebär grävning och schaktning i större omfattning
• Anläggande av basvägar över värdefulla våtmarker och värdefulla vattendrag
Utöver dessa åtgärder finns en grundläggande anmälningsskyldighet för åtgärder som kan komma att väsentligt ändra naturmiljön.
Det är skogsägaren eller den som avser att utföra åtgärden som ska ta initiativ till samrådet. Detta sker genom att åtgärden anmäls till Skogsstyrelsen. Anmälan ska vara skriftlig med en karta samt en beskrivning av den planerade åtgärden. Dessutom ska det av anmälan framgå vilka skyddsåtgärder som ska utföras, de begränsningar som ska iakttas och de försiktighetsmått som behövs för att begränsa eller motverka skada på naturmiljön. Den som har anmält en avverkning, uttag av skogsbränsle eller skyddsdikning enligt skogsvårdslagens regler har också uppfyllt eventuell samrådsskyldighet för åtgärden, enligt miljöbalken.</t>
  </si>
  <si>
    <t>PEFC SWE 004:4 requirements</t>
  </si>
  <si>
    <t>PEFC SWE 004:4 krav</t>
  </si>
  <si>
    <t>8.2.1</t>
  </si>
  <si>
    <t xml:space="preserve">Management system at direct certification
The use of management systems lays the groundwork for a systematic work with possibilities for follow up, evaluation and improvement. The management system shall, as a minimum, comply with the requirements of appendix 2. 
</t>
  </si>
  <si>
    <t>Användningen av ledningssystem lägger grunden till ett systematiskt arbete med möjlighet till uppföljning, utvärdering och förbättring. Ledningssystemet ska minst omfatta kraven i bilaga 2 (nedan).</t>
  </si>
  <si>
    <t>App 2</t>
  </si>
  <si>
    <t xml:space="preserve">Management system in Direct Certification
The management system shall at least cover the requirements below. </t>
  </si>
  <si>
    <t>Minimikrav for direktcertifierade organisationers ledningssystem
Organisationens ledningssystem ska minst omfatta nedanstående delkrav.</t>
  </si>
  <si>
    <t>Policy:  Different policies are communicated to customers, employees, and contractors and are publicly available.</t>
  </si>
  <si>
    <t>Policy: Olika policys är kommunicerade till kunder, anställda och entreprenörer och är tillgängliga för allmänheten.</t>
  </si>
  <si>
    <t>Legal and other requirements: Identification of and access to laws and other requirements which concern those parts of the business of significance to PEFC-certification.</t>
  </si>
  <si>
    <t>Lagar och andra krav: Identifiering av och tillgång till lagar och andra krav som berör delar av verksamheten med betydelse för PEFC-certifieringen.</t>
  </si>
  <si>
    <t>Leadership and commitments. The top management shall clearly demonstrate leadership and commitment by taking responsibility for the functioning of the management system, allocate the necessary resources, lead and support staff within relevant areas of responsibility.</t>
  </si>
  <si>
    <t>Ledarskap och åtaganden: Högsta ledningen ska tydligt visa ledarskap och åtagande genom att ta ansvar för ledningssystemets verkan, tilldela nödvändiga resurser, leda och stödja personal inom relevanta ansvarsområden</t>
  </si>
  <si>
    <t xml:space="preserve">Organization: Description of organization of the business. The organization defines and communicates roles, responsibilities and authorities concerning the certification work. The management supplies the necessary resources for implementation of the work. </t>
  </si>
  <si>
    <t>Organisation: Beskrivning av organisation för verksamheten. Organisationen definierar och kommunicerar roller, ansvar och befogenheter i certifieringsarbetet.Ledningen tillhandahåller erforderliga resurser för arbetets genomförande.</t>
  </si>
  <si>
    <t>Competence and training: The organization establishes routines so that all employees and hired contractors, whose work may affect the implementation of certification or compliance with the PEFC requirements, are adequately trained.</t>
  </si>
  <si>
    <t>Kompetens och utbildning: Organisationen utformar rutiner så att alla anställda och anlitade entreprenörer vars arbete kan inverka på certifieringens genomförande eller efterlevnaden av PEFC-kraven har erforderlig kompetens.</t>
  </si>
  <si>
    <t>External communication: Routine for information and requests about certification status, labelling with PEFC-logo, public summary of issued audit reports. Routine for handling of external views.</t>
  </si>
  <si>
    <t>Extern kommunikation: Rutin för information och förfrågningar om certifieringsstatus, märkning med PEFC-logo, offentlig sammanfattning av utfärdade revisionsrapporter. Rutin för hantering av externa synpunkter.</t>
  </si>
  <si>
    <t xml:space="preserve">Document management: The organization shall establish and maintain routines for identification, maintenance and filing of PEFC-accounting documents. The time-period for filing of the documents shall be stipulated and documented. Documents shall be maintained, in a manner that conforms to the system and organization, to demonstrate that the requirements of this standard are complied with. 
</t>
  </si>
  <si>
    <t>Dokumenthantering: Organisationen ska upprätta och underhålla rutiner för identifiering, underhåll och förvaring av PEFC-redovisande dokument. Arkiveringstiden för dokumenten ska fastställas och vara dokumenterad. Dokument ska underhållas, på ett sätt som överensstämmer med systemet och organisationen, för att visa att kraven i denna standard följs.</t>
  </si>
  <si>
    <t xml:space="preserve">Operations management: The organization shall, in accordance with the PEFC-requirements, identify operations and activities of relevance to their fulfilment. The organization shall plan those activities/operations and ensure that these are executed in accordance with stipulated requirements, as well as communicate relevant requirements to suppliers, forestry contractors, and other contractors. </t>
  </si>
  <si>
    <t>Verksamhetsstyrning: Organisationen ska i enlighet med PEFC-kraven identifiera verksamheter och aktiviteter av betydelse för dessas efterlevnad. Organisationen ska planera dessa aktiviteter/verksamheter och säkerställa att de bedrivs i enlighet med angivna krav samt kommunicera relevanta krav till leverantörer, entreprenörer och andra uppdragstagare.</t>
  </si>
  <si>
    <t xml:space="preserve">Monitoring and measurement: The organization shall establish and maintain documented procedures to monitor and measure, on a regular basis, the operations that have a significant impact with regard to complying with the PEFC-requirements. 
</t>
  </si>
  <si>
    <t>Övervakning och mätning: För de verksamheter och aktiviteter som har en betydande påverkan för uppfyllandet av PEFC-kraven ska organisationen upprätta och underhålla dokumenterade rutiner för regelbunden övervakning och mätning.</t>
  </si>
  <si>
    <t xml:space="preserve">Non-compliances and corrective measures: The organization shall establish and maintain routines to:
• define responsibilities and authorities in order to handle and investigate non-compliances
• take action to mitigate the impact caused by non-compliances, and
• initiate and implement corrective and preventive measures.
Every corrective or preventive action taken to remove the causes of factual or possible non-compliances shall be adapted to the scope of the problems and be proportional to the impact made. Changes that are a consequence of corrective and preventive measures being taken shall be incorporated and documented in the organization’s routines. 
</t>
  </si>
  <si>
    <t xml:space="preserve">Avvikelser och korrigerande åtgärder: Organisationen ska upprätta och underhålla rutiner för att:
• definiera ansvar och befogenheter för att hantera och utreda avvikelser,
• vidta åtgärder för att mildra den påverkan som orsakats av avvikelser och
• initiera och genomföra korrigerande och förebyggande åtgärder.
Varje korrigerande eller förebyggande åtgärd som vidtas för att undanröja orsakerna till faktiska och möjliga avvikelser ska vara anpassad till problemens omfattning och stå i proportion till den uppkomna påverkan. Förändringar som bygger på att korrigerande och förebyggande åtgärder genomförts ska införas och dokumenteras i organisationens rutiner.
</t>
  </si>
  <si>
    <t xml:space="preserve">Internal and external audit: Routine for annual internal audit of the management systems functioning and routine for agreement on external PEFC-audit. 
</t>
  </si>
  <si>
    <t>Intern och extern revision: Rutin för årlig intern revision av ledningssystemets funktion och rutin för överenskommelse om extern PEFC-revision.</t>
  </si>
  <si>
    <t xml:space="preserve">Management review: Procedure for review by the management. The management shall at planned intervals review the organization’s management system in order to ensure the systems continued suitability, sufficiency, and effect.
</t>
  </si>
  <si>
    <t>Ledningens genomgång: Rutin för ledningens genomgång. Ledningen ska med planerade intervall ha en genomgång av organisationens ledningssystem för att säkerställa systemets fortsatta lämplighet, tillräcklighet och verkan.</t>
  </si>
  <si>
    <t xml:space="preserve">Direct certification of forestry
Forestry certification is confirmed by means of a certificate issued by an accredited certification body after independent third party audit. The forest owner/wood procurement organization is responsible for: 
</t>
  </si>
  <si>
    <t>Direktcertifiering av skogsbruk
Skogsägaren/avverkningsorganisationen ansvarar för att:</t>
  </si>
  <si>
    <t>3.2.1.1</t>
  </si>
  <si>
    <t xml:space="preserve">Complying with Swedish legislation relevant to forestry. </t>
  </si>
  <si>
    <t>Följa svensk lagstiftning med betydelse för skogsbruket.</t>
  </si>
  <si>
    <t>3.2.1.2</t>
  </si>
  <si>
    <t>Undertaking an assessment of conservation values, in line with evaluated and described method, in stands scheduled for felling on all certified holdings for which a forest management plan is not yet established. In cases where the assessment of conservation values indicate that the area may fall within the framework of requirements for voluntary set-aside, any planned operations shall be discontinued until it is ensured that this is not the case.</t>
  </si>
  <si>
    <t>Utföra en naturvärdesbedömning enligt utvärderad och beskriven metod vid planerad avverkning på alla certifierade fastigheter där skogsbruksplan ännu inte är framtagen. I de fall naturvärdesbedömningen tyder på att området kan falla inom ramen för kravet på frivillig avsättning ska planerade åtgärder avbrytas till dess man säkerställt att så inte är fallet.</t>
  </si>
  <si>
    <t>3.2.1.3</t>
  </si>
  <si>
    <t>Concluding an agreement with an accredited certification body to certify the organization and to maintain the certificate.</t>
  </si>
  <si>
    <t>Sluta avtal med ackrediterad certifieringsorganisation om certifiering och om att fortsätta upprätthålla certifieringen.</t>
  </si>
  <si>
    <t>3.2.1.4</t>
  </si>
  <si>
    <t xml:space="preserve">For own forestry organization, apply the Swedish PEFC requirements for management systems in accordance with appendix 2 and to comply with applicable parts of the Swedish PEFC forest standard.  </t>
  </si>
  <si>
    <t>För egen skogsbruksorganisation tillämpa Svenska PEFC:s krav på ledningssystem i enlighet med bilaga 2 och uppfylla tillämpliga krav i Svenska PEFC:s skogsstandard.</t>
  </si>
  <si>
    <t>3.2.1.5</t>
  </si>
  <si>
    <t xml:space="preserve">For own forestry organization, meet applicable requirements for contractor certification.  </t>
  </si>
  <si>
    <t>För egen skogsbruksorganisation uppfylla tillämpliga krav för entreprenörscertifiering.</t>
  </si>
  <si>
    <t>3.2.1.6</t>
  </si>
  <si>
    <t>Provide all the information needed to meet the Swedish PEFC requirements to contractor or others engaged for a job, by means of an operational site directive (in accordance with appendix 3).</t>
  </si>
  <si>
    <t>Till anlitad entreprenör eller övriga uppdragstagare ge all information för PEFC-kravens uppfyllande genom att upprätta traktdirektiv (i enlighet med Bilaga 3).</t>
  </si>
  <si>
    <t>3.2.1.7</t>
  </si>
  <si>
    <t>Verify that engaged wood procurement organizations and contractors are in possession of a valid Swedish PEFC forestry certificate or proof of forest certification as well as PEFC-contractor certificate or proof of contractor certification.</t>
  </si>
  <si>
    <t>Kontrollera att avverkningsorganisationer och entreprenörer som anlitas innehar giltigt PEFC-skogsbrukscertifikat eller bevis om skogsbrukscertifiering respektive PEFC-entreprenörscertifikat eller bevis om entreprenörscertifiering.</t>
  </si>
  <si>
    <t>3.2.1.8</t>
  </si>
  <si>
    <t>In the case of external request about the certification, make available information on forest land set aside for conservation purposes/ actions taken within requested specific local geographic area. Information on the holding’s economic conditions such as growth and timber volumes is not public, neither are results from assessments of conservation values or information on vulnerable species.</t>
  </si>
  <si>
    <t>Vid en extern förfrågan om certifieringen ska uppgifter om utförda naturvårdsavsättningar/åtgärder inom efterfrågat specifikt lokalt geografiskt område göras tillgängliga. Uppgifter om fastighetens ekonomiska förutsättningar så som tillväxt och virkesvolymer är inte offentliga, inte heller resultat av utförda naturvärdesbedömningar eller uppgifter om känsliga arter.</t>
  </si>
  <si>
    <t>3.2.1.9</t>
  </si>
  <si>
    <t xml:space="preserve">Forest owners with more than 5 000 hectares of productive forest land shall at external request make available information within requested local geographic area concerning the following:
o Description of state of the art, objectives and management including a map/register. 
o Areas with special nature values.
o Excerpt from existing register on ancient remains on the holding.
o Sites of special significance for reindeer husbandry that have been identified in collaboration with concerned Sami community.
o Areas that have been subject to burning and areas where burning is planned.
o Areas where forest fertilization is planned.
o Areas of special significance to outdoor life and recreation in accordance with 4.1.2 in PEFC SWE 002.
</t>
  </si>
  <si>
    <t>Skogsägare med mer än 5 000 hektar produktiv skogsmark ska vid extern förfrågan redovisa uppgifter inom efterfrågat lokalt geografiskt område rörande följande punkter:
o Beskrivning över utgångsläge, mål och skötsel samt karta/register.
o Områden med särskilda naturvärden.
o Utdrag ur befintligt fornminnesregister för markinnehavet.
o Särskilt viktiga platser för renskötsel som identifierats i samverkan med berörd sameby.
o Områden som varit föremål för bränning och områden där bränning planeras.
o Områden planerade för att gödslas.
o Områden av särskild vikt för friluftsliv och rekreation enligt 4.1.2 i PEFC SWE 002.</t>
  </si>
  <si>
    <t>3.2.1.10</t>
  </si>
  <si>
    <t>After every completed certification audit that leads to a decision on forestry certification according to PEFC, as well as after every re-certification when the certificate is prolonged, a public summary made by the certification body shall be published on the website of the certificate holder.</t>
  </si>
  <si>
    <t>Efter varje utförd certifieringsrevision som leder till beslut om skogsbrukscertifiering enligt PEFC, samt efter varje omcertifiering då certifikatet förlängs, ska en offentlig sammanfattning framtagen av certifieringsorganisationen publiceras på certifikatsinnehavarens webbplats.</t>
  </si>
  <si>
    <t>3.2.1.11</t>
  </si>
  <si>
    <t>Certified organizations shall make public what PEFC-certificates that have been issued to the organization as well as which certification body that has issued the certificates.</t>
  </si>
  <si>
    <t>Certifierade organisationer ska offentligt redovisa vilka PEFC-certifikat som utfärdats för organisationen samt vilken certifieringsorganisation som utfärdat certifikaten.</t>
  </si>
  <si>
    <t>3.2.1.12</t>
  </si>
  <si>
    <t>In cases where certified organizations have information which indicates major non-compliances with the standard on the part of another party, they shall inform the other party. A procedure for the handling of such cases shall be in place.</t>
  </si>
  <si>
    <t>Certifierade organisationer ska, då man har uppgifter som tyder på större avvikelser från standarden hos annan part, meddela denne. En rutin för denna hantering ska finnas.</t>
  </si>
  <si>
    <t>n/a</t>
  </si>
  <si>
    <t>No on-product trademark use to date.</t>
  </si>
  <si>
    <r>
      <t xml:space="preserve">SECTION A: PEFC™ TRADEMARK REQUIREMENTS 
</t>
    </r>
    <r>
      <rPr>
        <b/>
        <i/>
        <sz val="10"/>
        <rFont val="Calibri"/>
        <family val="2"/>
      </rPr>
      <t>PEFC International Standard PEFC ST 2001:2008</t>
    </r>
  </si>
  <si>
    <r>
      <t xml:space="preserve">Skogsskötselstandarden anger mål, principiella riktlinjer och krav för en ekonomiskt uthållig och ståndortsanpassad skogsproduktion.
</t>
    </r>
    <r>
      <rPr>
        <b/>
        <i/>
        <sz val="10"/>
        <rFont val="Calibri"/>
        <family val="2"/>
      </rPr>
      <t xml:space="preserve">
</t>
    </r>
    <r>
      <rPr>
        <i/>
        <sz val="10"/>
        <rFont val="Calibri"/>
        <family val="2"/>
      </rPr>
      <t>Hjälpmedel och mer information
Information om aktuell lagstiftning inom skogsbruket och råd om skötsel kan erhållas via webbtjänsterna ”Regelrätt Skogsbruk”, rkrattsbaser.gov.se och ”Kunskap Direkt”, kunskapdirekt.se. Skogssektorns målbilder för god miljöhänsyn finns på www.skogsstyrelsen.se. Laserdata från Skogsstyrelsen (https://skogskartan.skogsstyrelsen.se/skogskartan/Default.aspx?startapp=skogligagrunddata) och ”Mina sidor” på Skogsstyrelsens hemsida innehåller information som kan användas i planeringssammanhang.</t>
    </r>
  </si>
  <si>
    <r>
      <t xml:space="preserve">Skogsbruket ska bedrivas så att gällande lagar och branschpraxis följs. Skogsbruket ska vara uthålligt.
</t>
    </r>
    <r>
      <rPr>
        <i/>
        <sz val="10"/>
        <rFont val="Calibri"/>
        <family val="2"/>
      </rPr>
      <t xml:space="preserve">Med uthålligt skogsbruk avses ett långsiktigt brukande med syfte att bevara eller förstärka fastighetens tillgångar i form av skogsproduktion, naturvärden och sociala värden. </t>
    </r>
  </si>
  <si>
    <r>
      <t xml:space="preserve">3.11.2 Som underlag för att bedöma om klövviltpopulationens storlek är väl avvägd ska objektiva, kvalitetssäkrade metoder användas. 
</t>
    </r>
    <r>
      <rPr>
        <i/>
        <sz val="10"/>
        <rFont val="Calibri"/>
        <family val="2"/>
      </rPr>
      <t xml:space="preserve">
Klövviltstammarnas storlek kan anses vara väl avvägd och i balans med fodertillgången när:
o rönn, asp, sälg och ek kan bli trädbildande i de delar av landet där de är naturligt förekommande,
o det är möjligt att föryngra skogsmarken med lämpligt trädslag,
o minst 7 av 10 föryngrade tallstammar är oskadade vid 5 m höjd,
o antal oskadade huvudstammar av tall vid 5 m övre höjd är mellan 1200 och 1600 stammar per hektar beroende på bonitet.'</t>
    </r>
  </si>
  <si>
    <r>
      <t xml:space="preserve">Landsbygdsutveckling
</t>
    </r>
    <r>
      <rPr>
        <i/>
        <sz val="10"/>
        <rFont val="Calibri"/>
        <family val="2"/>
      </rPr>
      <t xml:space="preserve">Svenska PEFC stödjer principen om bärkraftig landsbygdsutveckling i hela Sverige. Såväl småskaligt som storskaligt skogsbruk liksom turism baserad på natur- och kulturmiljö, är viktiga plattformar för landsbygdsutveckling. </t>
    </r>
  </si>
  <si>
    <r>
      <t xml:space="preserve">Arbetsgivaransvar
</t>
    </r>
    <r>
      <rPr>
        <i/>
        <sz val="10"/>
        <rFont val="Calibri"/>
        <family val="2"/>
      </rPr>
      <t>PEFC strävar efter livskraftiga företag i skogsnäringen. Medarbetare på alla nivåer är organisationens främsta tillgång.</t>
    </r>
  </si>
  <si>
    <r>
      <t xml:space="preserve">Naturvärdesträd / utvecklingsträd
</t>
    </r>
    <r>
      <rPr>
        <i/>
        <sz val="10"/>
        <rFont val="Calibri"/>
        <family val="2"/>
      </rPr>
      <t>Samtliga skogsvårdsåtgärder är viktiga för skapandet av framtida naturvärden. Naturvärdesträd är värdefulla för biologisk mångfald och kan bidra till skogens estetiska värden.</t>
    </r>
  </si>
  <si>
    <t>PEFC/05-23-68</t>
  </si>
  <si>
    <t>Jens Brorsson</t>
  </si>
  <si>
    <t xml:space="preserve"> + 46 581 375 02</t>
  </si>
  <si>
    <t>jens.brorsson@billerudkorsnas.com</t>
  </si>
  <si>
    <t>6613800-6906400</t>
  </si>
  <si>
    <t>360000-696700</t>
  </si>
  <si>
    <t>366 504 ha</t>
  </si>
  <si>
    <t>m: 80
f: 17</t>
  </si>
  <si>
    <t>m: 100 companies
f: none</t>
  </si>
  <si>
    <t>män: 80
kvinnor: 17</t>
  </si>
  <si>
    <t>100</t>
  </si>
  <si>
    <t>27/08/2019 Öppning</t>
  </si>
  <si>
    <t>27-29/08/2019 Audit: Genomgång av dokumentation, intervju anställda</t>
  </si>
  <si>
    <t>29/08/2019 Intressent intervju</t>
  </si>
  <si>
    <t>28/08/2019 fältbesök: Uppland/Gästrike regionen</t>
  </si>
  <si>
    <t>29/08/2019 Fältbesök: Dalarna regionen</t>
  </si>
  <si>
    <t xml:space="preserve">30/08/2019 Revisorernas genomgång </t>
  </si>
  <si>
    <t>30/08/2019 Avrunding</t>
  </si>
  <si>
    <t>Agenda</t>
  </si>
  <si>
    <t>Data gathered include:
- Arbetsmiljöverket (Work Environment Agency): H&amp;S control is performed by the agency. Reports available and received.
- Skogstyrelsen (the Forest Agency): FMs obliged in mountain forests and in areas with Sami and Reindeer herding to consult the forest authorities in connection with planning the forest operations. Permissions and guidelines issued by the authorities received for each site visited.
- SLU (the Swedish University of Agricultural Sciences): As part of the consultation, the SLU was contacted and respons received.</t>
  </si>
  <si>
    <t>Number of employees (total, m, f): 97, of which 80 are men and 17 women.</t>
  </si>
  <si>
    <t>Number of contractors (total, m, f): 100 companies, of which all are men and none are women</t>
  </si>
  <si>
    <t>The company conducts own management review and internal audit, as well as review of centralised system of policies and procedures. In addition, the company holds valid ISO 9001:2015 and ISO 14001:2015 certificates: Certificate numbers: 2000-SKM-AQ-734 / 2000-SKM-AE-194.</t>
  </si>
  <si>
    <t>Private/Ressource Forest Manager</t>
  </si>
  <si>
    <t>Informeras av PEFC Sverige</t>
  </si>
  <si>
    <t>män: 100 olika foretåg
kvinnor: 0</t>
  </si>
  <si>
    <t xml:space="preserve">BillerudKorsnäs Skog och Industri AB has the following main divisions: Innovation, Finance, Legal, Communication&amp;Sustainability and Sourcing&amp;Technology. The "Sourcing&amp;Technology" is subdivided in the following work descriptions: Forestry, Purchasing, Logistics, Corporate Programs, Corporate Technology&amp;Investments and OHS. The "Forestry" department consists of a) ressources staff including COC, OHAS and communication, b) Finance control and administration, c) HR and corporate programs, d) Forestry department and e) Timber department. The "Forestry department" consists of the following units: Purchase, Forest Management, Forest Planning and Forest Production. The forestry department staff members are located at 1 central office and 3 regional offices, all employees refer under same central office and apply the same centralised system. </t>
  </si>
  <si>
    <t>BillerudKorsnäs objective with the forest management is that Bergvik Skog Öst is FSC and PEFC certified on the longterm. Bergvik Skog Öst shall be managed in accordance with applicable laws and regulations and following the FSC and PEFC standards.</t>
  </si>
  <si>
    <t xml:space="preserve">BillerudKorsnäs's huvudsyftet med skogbruket är att Bergvik Skog Öst har ett långsiktikt åtagande att vara certifierad enligt FSC och PEFC. Bergvik Skog Öst ska bedrivas i enlighet med gällande lagar och förordningar och följa de svenska FSC- och PEFC-standarderna. </t>
  </si>
  <si>
    <t>The business model for Bergvik Skog Öst is build on utilisation of the forest. Sustainable harvesting levels are by BillerudKorsnäs build on forest inventory calculations. The calculations takes into concern the content of the forest today, future increment, adapted forestry, as well as economic, social and environmental values. In order to create space for nature, culture and social values, approx. 10% of the production area is set aside without commercial utilisation. The overall objective is achieved through high level sutainable forest management.</t>
  </si>
  <si>
    <t xml:space="preserve">Bergvik Skog Östs affärsidé bygger på brukande av skog. Långsiktikt hållbara avverkningsnivåer tas av BillerudKorsnäs fram genom avverkningsberäkningar. Beräkningarna tar hensyn till skogens utseende i dag, framtida tillväkt, tillämpad skogsskötsel, samt de ekonomiska, sociala och ekologiska förutsättningar som verksamheten har. För att skapa utrymme för natur, kultur samt sociala värden avsättes ungefär 10% av produktionsvolymen i Bergvik Skog Öst. Det övergripande mål ska uppnås genom en hög, lönsam och uthållig skogsproduktion. </t>
  </si>
  <si>
    <t xml:space="preserve">Nature values: The work with safeguarding nature values shall contribute to protecting the biological diversity. The work is characterised by openness around information and a constructive dialog with environmental organisations. The objective for working with protecting water values is to counteractavoid damage to water bodies. </t>
  </si>
  <si>
    <t xml:space="preserve">Naturvården: Naturvårdsarbetet ska bidra till att den biologiska mångfolden bevaras. Arbetet ska kännetecknas av öppenhet med information och en konstruktiv dialog med samhållets företrädare. Huvudsyftet med Vattenvårdsarbete är att motverka skador på vattendragen.  </t>
  </si>
  <si>
    <t>Considerations for other interests such as hunting, recreational use, reindeer herding, cultural values and local communities are taken in accordance with applicable legislationa and certification requirements. Specific for the reindeer hearding: It is the ambition to avoid negative effects of the management onto the reindeer hearing within the frames of an optimal forest management - through well-functional consultation and continouos dialog with affected sami districts.</t>
  </si>
  <si>
    <t>Hänsyn till andra intressen som jakt, friluftsliv, rennäring , kulturmiljövård och lokala boende sker i enlighet med gällande lagar och certifieringsregler. Rennäring: Det är ambitionen att de negativa effekterna för rennäringen ska bli så små som möjligt inom ramen för ett rationellt bedrivet skogsbruk - genom fungerande samråd och kontinuerlig dialog med berörda samebyar.</t>
  </si>
  <si>
    <t>Management of game shall contribute to securing reaching the forest management and nature protection objectives.</t>
  </si>
  <si>
    <t xml:space="preserve">Förvaltningen av vilt ska bidra till att skogsskötsel- och naturvårdsmålen nås. </t>
  </si>
  <si>
    <t>10 responses were received</t>
  </si>
  <si>
    <t>10 svar blev mottagit.</t>
  </si>
  <si>
    <t xml:space="preserve">Entreprenörer som avverkar, gallrar, platerar, bygger väg.
Regelbunden uppföljning av aktiviteter i skogen görs av externa experter. </t>
  </si>
  <si>
    <t>Utlagda processer eller externa konsulter</t>
  </si>
  <si>
    <r>
      <t xml:space="preserve">b) Fjällnära skog som är belägen ovanför naturvårdsgränsen (HCVF 2). 
d) Skog inom skyddsområden för vattentäkter (HCVF 4). 
Nyckelbiotoper enligt svensk metodik och andra begränsade områden på grund av närvaro av naturvärden, såsom död ved, rödlistade arter, indikatorarter, gammal skog, myrar, vattendrag etc. 
……..
</t>
    </r>
    <r>
      <rPr>
        <i/>
        <sz val="10"/>
        <rFont val="Cambria"/>
        <family val="1"/>
      </rPr>
      <t>Ytterligare information finns i rapporten och checklistan</t>
    </r>
  </si>
  <si>
    <t>2x6 dagar inkl förberedelse, intressent konsultation, fältbesök, rapportering och kommunication med klienten.</t>
  </si>
  <si>
    <t>Motivering för ökande och minskande faktorer</t>
  </si>
  <si>
    <t>Estimat av persondagar använt på att genomföra inspektionen</t>
  </si>
  <si>
    <t xml:space="preserve">
Faktorer som ökar audittiden: Infrastruktur (långa avstånd) Ursprungsbefolkning, HCVs.</t>
  </si>
  <si>
    <t>Kaktorer som minskar audittiden: Plantage, begränsade aktiviteter i skogen</t>
  </si>
  <si>
    <t xml:space="preserve">1) Lennart Holm (revisor), Jägmästare och Direktör i konsult firman Lennart Holm Florestal Internacional Lda.. 31 års erfarenhet från skogssektorn; 24 års internationell erfarenhet, och 15 års internationell revisions erfarenhet. Lennart har framställt, upprätthållt och reviderat många olika skogsförvaltninger i Sverige, Norge, Danmark, Kanada, USA, Portugal och Spanien. Lennart äger nu en konsultfirma som jobbar med certifiering, revidering och skogsskötsel.  </t>
  </si>
  <si>
    <t xml:space="preserve">
Motivering för metod av utvärdering</t>
  </si>
  <si>
    <t xml:space="preserve">The assessment involved review of relevant management planning documentation and records, site visits, discussion with forest managers and workers and completion of the forest management checklists. The number of sites selected was based on the sampling calculation given in Annex 8. Sites were selected to include areas of recent or on-going operations, areas of public access, areas of conservation values.  </t>
  </si>
  <si>
    <t xml:space="preserve">Utvärderingen omfattade granskning av relevant ledningsplaneringsdokumentation och register, platsbesök, diskussion med skogsförvaltare och arbetare och ifyllande av skogsförvaltningslistor. Antalet utvalda platser baserades på provtagningsberäkningen i bilaga 8. Platserna valdes för att inkludera områden med nylig, eller pågående verksamhet, områden med allmän tillgång, områden med bevarandevärden. </t>
  </si>
  <si>
    <t>1) Avdelning med planerad arbetsinstruktion 727498 och pågående aktiviteter (3 avdelningar; 11,5 ha): Markberedning efter föryngringsavverkning, evighetsträd och ett litet naturvärdesområde intakt på plats, intervju med företagets skogsvårdsledare, planerare, produktionsledare, ekolog och maskinentreprenörer (1 timmerlastbilschaufför och en grävare som utför markberedningen).</t>
  </si>
  <si>
    <t>2) Avdelning med planerad arbetsinstruktion 140533 och pågående aktiviteter (4 avdelningar; 15,5 ha): Föryngringsavverkning med sparade evighetsträd, grupper av träd, hög stubbar och naturvärdesområde intakt på plats, intervju med  företagets skogsvårdsledare, planerare, produktionsledare, ekolog och maskinentreprenörer (2 maskinoperatörer).</t>
  </si>
  <si>
    <t>2) Compartments with planned work instruction 140533 and ongoing activities (4 compartments; 15,5 ha): Final harvest with retained retention trees, groups of trees, high stumps and nature value area intact on site, interview with company foresters/planners, ecologist and machine contractor (2 machine operators).</t>
  </si>
  <si>
    <t>4) Avdelning med genomförd arbetsinstruktion 137289 (1 avdelning; 2,3 ha): Föryngringsavverkning med sparade evighetsträd, grupper med träd, hög stubbar, två naturvärdesområden, ett kulturminne avgränsat av kulturstubbar, intervju med företagets planerare och ekolog.</t>
  </si>
  <si>
    <t>5) Avdelning avsatt som nyckelbiotop (1 avdelning; 0,9 ha; kalciumrik granskog med fuktiga zoner och rödlistade/indikatorarter), ingen kommersiell verksamhet, granskning av dokumentation från skogsstyrelsen och intervju med företagets planerare som identifierade biotopen och företagets ekolog.</t>
  </si>
  <si>
    <t>6) Avdelning med planerad arbetsinstruktion 143474 och pågående aktiviteter (4 avdelningar: 10,6 ha): Pågående föryngringsavverkning i ett större mosaikområde med många skyddade zoner och fuktiga till våta områden, som är helt behållna intakta (identifierade viktiga biotoper - gammal skog och död ved) med separat naturvärdesbedömning och andra skyddade zoner (våt, fuktig, myr). Intervju med företagets planerare, ekolog och intervju med maskinentreprenör (1 skördare maskinoperatör).</t>
  </si>
  <si>
    <t>7) Avdelning med genomförd arbetsinstruktion 725590 (1 avdelning: 20 ha): Naturvärdesbränning av område omgivet av vatten och myr, utförd av entreprenör. Det brända området är en del av den 5-åriga planen för att säkerställa 5% naturvärdesbränning. Intervju med företagets planerare och chef för naturvärdesbränningen.</t>
  </si>
  <si>
    <t>8) Avdelning med planerad arbetsinstruktion 729174 och pågående aktiviteter (2 avdelningar: 44 ha): Pågående förröjning av bestånd innan gallring i ett större mosaikområde med skyddade zoner och fuktiga till våta områden som kommer att hållas intakta. Intervju med företagets planerare, ekolog och intervju med entreprenör (1 röjare).</t>
  </si>
  <si>
    <t xml:space="preserve">9) Compartment with planned work instruction 137598 (1 compartment: 18.3 ha): Verification of planning with pre-marked protected zones and trees to protect. Verification of consultation with sami district, and interview with company field planners. </t>
  </si>
  <si>
    <t>9) Avdelning med planerad arbetsinstruktion 137598 (1 avdelning: 18,3 ha): Verifiering av planering med förmarkerade skyddade zoner och träd att spara. Verifiering av samråd med same distriktet och intervju med företagets fältplanerare.</t>
  </si>
  <si>
    <t xml:space="preserve">10) Compartment with conducted work instruction 138016 (2 compartment; 20,8 ha): Final harvest with retained retention trees, groups of trees, high stumps, and nature value areas, and one area of comercial thinning, interview with company field planners and verification of consultation with the sami district. </t>
  </si>
  <si>
    <t xml:space="preserve">11) Compartment with conducted work instruction 137825. A new built road of 4.4 km´s. Verification of consultation with sami district, and interview with company field planners. </t>
  </si>
  <si>
    <t>11) Avdelining med genomförd arbetsinstruktion 137825. En nybyggd väg på 4.4 km.  Intervju med företagets fältplanerare och verifiering av samråd med same distriktet.</t>
  </si>
  <si>
    <t>10) Avdelning med genomförd arbetsinstruktion 138016 (2 avdelningar; 20,8 ha): Föryngringsavverkning med sparade evighetsträd, grupper av träd, hög stubbar och områden med naturvärde och ett gallringsområde, intervju med företagets fältplanerare och verifiering av samråd med same distriktet.</t>
  </si>
  <si>
    <t>3) Compartment with planned work instruction 135089 and ongoing activities (3 compartments; 16,7 ha): Commercial thinning with well located skidding track and timber stack of birch and spruce at roadside marked with ID, interview with planning contractor and machine contractor (1 planner, 3 machine operators).</t>
  </si>
  <si>
    <t>3) Avdelning med planerad arbetsinstruktion 135089 och pågående aktiviteter (3 avdelningar; 16,7 ha): Gallring med väl utlagda stickvägar och virkesvältor med björk och gran vid vägkant, markerad med välteslappar, intervju med  företagets planerare, produktionsledare, ekolog, planeringskonsult och maskinentreprenörer (1 planerare och 3 maskinoperatörer).</t>
  </si>
  <si>
    <t>12) Compartment with planned work instruction 143780 and ongoing activities (3 compartments; 18,0 ha): Commercial thinning with well located skidding track and timber stack of birch and pine at roadside marked with ID, interview with field planners and machine operators (2 machine operators).</t>
  </si>
  <si>
    <t>12) Avdelning med planerad arbetsinstruktion 143780 och pågående aktiviteter (3 avdelningar; 18,0 ha): Gallring med väl utlagda stickvägar och virkesvältor med björk och tall vid vägkant, markerad med välteslappar, intervju med  företagets planerare och maskinentreprenörer (2 maskinoperatörer).</t>
  </si>
  <si>
    <t>Skogsförvaltningen utvärderades mot PEFC SWE 002: 4 Svensk PEFC Forest Standard 2017-2022, inklusive relevanta tillämpliga delar av PEFC SWE 001: 4. En kopia av standarden finns på www.pefc.org</t>
  </si>
  <si>
    <t xml:space="preserve">
Information som samlas in från externa myndigheter som myndigheter med ansvar för skog, naturskydd och arbetsmiljö och nationella webbportaler med databaser)</t>
  </si>
  <si>
    <t>Uppgifter från följande organisationer samlades in: 
- Arbetsmiljöverket.
- Skogstyrelsen.
- Sveriges lantbruksuniversitet SLU.</t>
  </si>
  <si>
    <t>Insamlade data inkluderar:
- Arbetsmiljöverket: H&amp;S-kontroll utförda. Rapporter tillgängliga och mottagna
- Skogstyrelsen: Avdelning i fjällskogar och i områden med samer och renskötsel att konsultera med skogsmyndigheterna i samband med planering av skogsdrift. Behörigheter och riktlinjer som utfärdats av myndigheterna som erhållits för varje besökt avdelning.
- SLU: Som en del av samrådet kontaktades SLU och svar emottogs.</t>
  </si>
  <si>
    <t>Data som samlas in hanteras i A1 PEFC FM Std. checklista för Sverige</t>
  </si>
  <si>
    <t>Varje avvikelse med skogsbruksstandarden beskrivs i detalj i avsnitt 2 tillsammans med en beskrivning av den föreslagna korrigerande åtgärden (Pre-Condition, Condition, Observation). Detta avsnitt innehåller också detaljer om alla åtgärder som vidtagits för att stänga avvikelsen. De identifierade villkoren ska slutföras inom de identifierade tidsramarna och kommer att bli föremål för utvärdering och rapportering vid efterföljande övervakningsbesök - se avsnitt 6-9 i rapporten för detaljer om övervakningsbesök och avsnitt 2 i rapporten för närmare detaljer.</t>
  </si>
  <si>
    <t>Ett certifikat har utfärdats för den period som anges på försidan och kommer att upprätthållas med förbehåll för framgångsrika resultat vid övervakningsbedömningarna.</t>
  </si>
  <si>
    <t>På grundval av de iakttagelser som registrerats i den bifogade standarden och checklistan i bilaga 1 och med förbehåll för korrigerande åtgärder i avsnitt 2 i denna rapport anses det att certifikatinnehavarens system för hantering, om det implementeras enligt beskrivningen, kan säkerställa att alla kraven i tillämpliga standarder uppfylls över hela skogsområdet som omfattas av utvärderingsomfånget, och certifikatinnehavaren har visat att med förbehåll för de angivna korrigerande åtgärderna som beskrivs i avsnitt 2 i denna rapport, att det specificerade systemet för förvaltningen genomförs konsekvent över hela skogsområdet som omfattas av certifikatets räckvidd.
Observera att denna granskning är baserad på en provtagningsprocess av tillgänglig information.</t>
  </si>
  <si>
    <t>BillerudKorsnäs Skog och Industri AB har ett dokumenterat and digitalt förvaltningssystem med centraliserade riktlinjer, rutiner, instruktioner och registreringer/data. Personalen är belägen på 1 centralkontor och 3 mindre regionkontor, alla anställda rapporterar under samma centralkontor och tillämpar samma centraliserade system. Det totala förvaltningsområdet är ett stort FMU som består av många avdelningar som täcks av en skogsskötselplan</t>
  </si>
  <si>
    <t>Skogsförvaltningen har egna anställda, som har ansvar för planering och genomförande av skogsförvaltningen, samt för sociala och miljömässiga värden.</t>
  </si>
  <si>
    <t xml:space="preserve">Private entreprenörer används till att utföra skogsåtgärder. Entreprenörer håller teknisk utrustning och personal med relevant utbildning och kompetans. Skogsförvaltningen följer upp entreprenörerna och sitter på alla relevanta dokument. </t>
  </si>
  <si>
    <t>BillerudKorsnäs Skog och Industri AB har ett dokumenterat and digitalt förvaltningssystem med centraliserade riktlinjer, rutiner, instruktioner och registreringer/data. Personalen är belägen på 1 centralkontor och 3 mindre regionkontor, alla anställda rapporterar under samma centralkontor och tillämpar samma centraliserade system.</t>
  </si>
  <si>
    <t xml:space="preserve">Private entreprenörer används till att utföra skogsoperationer. Entreprenörer håller teknisk utrustning och personal med relevant utbildning och kompetans. Skogsförvaltningen följer upp entreprenörerna och sitter på alla relevanta dokument. </t>
  </si>
  <si>
    <t>Antalet anställda (totalt, män, kvinnor) 80 män och 17 kvinnor</t>
  </si>
  <si>
    <t>Antalet entreprenörer ((totalt, män, kvinnor) alla är män och inga kvinnor</t>
  </si>
  <si>
    <t xml:space="preserve">
BillerudKorsnäs Skog och Industri AB driver ett dokumenterat och digitaliserat skogsförvaltningssystem med centraliserade policyer, rutiner, instruktioner och register för skogen Bergvik Skog Öst AB (single-site). Personalen är belägen på 1 centralkontor och 3 mindre regionkontor, alla anställda rapporterar under samma centralkontor och tillämpar samma centraliserade system. Det totala förvaltningsområdet är ett stort FMU som består av många avdelningar som täcks av en skogsskötselplan</t>
  </si>
  <si>
    <t>Påvisat åtagande för att upprätthålla effektivitet och förbättring av ledningssystemet för att förbättra det totala utförandet; effektivt och relevant ledningssystem (redovisar förändringar och klientens målsättning)</t>
  </si>
  <si>
    <t xml:space="preserve">BillerudKorsnäs Skog och Industri AB har följande huvudavdelningar:  Innovation, Finance, Legal, Communication&amp;Sustainability and Sourcing&amp;Technology. "Sourcing &amp; Technology" är indelat i följande arbetsbeskrivningar: Forestry, Purchasing, Logistics, Corporate Programs, Corporate Technology&amp;Investments och OHS. Avdelningen "Forestry" består av a) stab med personal för Arbetsmiljö och ledningssystem, Hållbarhet och kommunikation, IT, Fastighet och Chain of Custody b) Finance control och administration, c) HR och corporate programs, d) Skogsavdelning och e) virkesavdelning. "Skogsavdelningen" består av följande enheter: Fältköp, skogsförvaltning, skoglig planering och Produktion.  Personalen är belägen på 1 centralkontor och 3 mindre regionkontor, alla anställda rapporterar under samma centralkontor och tillämpar samma centraliserade system. </t>
  </si>
  <si>
    <t>Företaget genomför egen ledningsgranskning och internrevision samt granskar det centraliserade systemet med policyer och rutiner. Dessutom har företaget giltiga ISO 9001: 2015 och ISO 14001: 2015 certifikat: Certifikatnummer: 2000-SKM-AQ-734/2000-SKM-AE-194.</t>
  </si>
  <si>
    <t xml:space="preserve">The company´s  instruction documents for harvesting and commercial thinning both includes documented measures to avoid and minimize soil damage, as well as the sector wide "körskadepolicyn”. These are available to both staff and contractors. The field checklist also includes a verification checkbox regarding this requirement. No soil damage was seen during the external audit. 
</t>
  </si>
  <si>
    <t>Y</t>
  </si>
  <si>
    <t xml:space="preserve">The company´s GIS-based forest management plan describes the productive capacity of the forest land, and suggests harvest levels that are at, or below the mean annual increment.  A prognosis for long term harvest levels have been produced that covers a period up to year 2129. </t>
  </si>
  <si>
    <t>This is regulated by Swedish legislation. Hunting of wildlife to obtain a good balance between the wildlife population and the forest resources occurs on the company´s forest land. The mooseinventories are followed up and measures are taken to bring about change where necessary through collaboration with other players in moose management areas.</t>
  </si>
  <si>
    <t>6 visits in person during audit/1 interview was held by phone.</t>
  </si>
  <si>
    <t>6 intervjuer i fält hölls / 1 intervju hölls via telefon</t>
  </si>
  <si>
    <t xml:space="preserve">Consultation within the year-round pasture land for reindeer husbandry in accordance with the forestry legislation does occur and was verified during the audit. </t>
  </si>
  <si>
    <t xml:space="preserve">Consultation within the year-round pasture land for reindeer husbandry in accordance with the forestry legislation does occur and was verified during the audit. During consultation site preparation methods, fertilization, prescribed burning and special consideration for migration tracks are being discussed and due consideration is shown. </t>
  </si>
  <si>
    <t>ILO conventions are incorporated into Swedish legislation and Swedish Forest legislation is being followed. Contractors are used and the company verifies that the contractors hired are in possession of a valid Swedish PEFC contractor certificate and has signed framework areements with all contractors, where the contractors confirms to meet all Swedish collective agreements.</t>
  </si>
  <si>
    <t>Division of responsibilities and work descriptions are clear. BillerudKorsnäs Skog och Industri AB operates a documented and digitised forest management system with centralised policies, procedures, instructions and records. The staff are located at 1 central office and 3 smaller regional offices, all employees refer under same central office and apply the same centralised system. ; the forest manager is the only employee of the group member, while using contracted contractors for all forest operations.</t>
  </si>
  <si>
    <t xml:space="preserve">The company has appropriate focus on recreational values and the use of the forests for producing other benefits. In Sweden the regulation on everybody's right to walk, hike, bike etc. and to pick berries and mushrooms are taken serious and the company maintains walking and hiking trails as well as have the main part of the forest open for all visitors. Field inspection confirm maintenance. The company respects everyone's right to roam freely in the forest in line with Sweden's Right of Public Access. There are trails in the forest and the company often speaks with people from the local community. Interview with forest managers. </t>
  </si>
  <si>
    <t>The company confirm full respect for everyone's right to roam freely in the forest in line with Sweden's Right of Public Access. There are trails and forest roads in the forest which are identified in the GIS management plan, and the company often speaks with people from the local community. Interview with forest managers. No comments from stakeholders during consultation on this issue.</t>
  </si>
  <si>
    <t>The company confirm full respect for everyone's right to roam freely in the forest in line with Sweden's Right of Public Access. There are trails and forest roads in the forest which are identified in the GIS management plan, and the company often speaks with people from the local community and prior to all activities the company post notices adjacent to the area with planned activity, with a description of the planned activity and phone numbers and persons to contact. Interview with forest managers. No comments from stakeholders during consultation on this issue.</t>
  </si>
  <si>
    <t>The company confirm full respect for everyone's right to roam freely in the forest in line with Sweden's Right of Public Access. There are trails and forest roads in the forest which are identified in the GIS management plan, and are marked during planning and kept free from debris during harvesting. Interview with forest managers. No comments from stakeholders during consultation on this issue.</t>
  </si>
  <si>
    <t xml:space="preserve">For forest operations contractors are used and the service providers/contractors lives in or near the local community which are in many cases in rural Sweden depended on these job opportunities. Written contracts with contractors inspected and found in order. </t>
  </si>
  <si>
    <t xml:space="preserve">The tendering process for contractors is described in the document "Riktlinjer vid entreprenadupphandling". </t>
  </si>
  <si>
    <t xml:space="preserve">For forest operations contractors are used and the service providers/contractors lives in or near the local community which are in many cases in rural Sweden depended on these job opportunities. Written contracts with contractors inspected and found in order. Examples of initiatives, that contribute to the long-term social and economic well-being of forest workers and people living nearby: Roadbuilding, paths, recreationel opportunities, children's education in forest issues.  Interviews with managers further confirm that they have awareness of the potential of the forest for the local economy, which is found important for local mills, the contractors, the recreational values etc. </t>
  </si>
  <si>
    <t xml:space="preserve">The service providers/contractors that the company hires all lives in or near the local community, as well as the company forest managers. Examples of collaboration between business and contracting parties, that contribute to the long-term social and economic well-being of forest workers and people living nearby: Roadbuilding, paths, recreationel opportunities, children's education in forest issues.  Interviews with managers further confirm that they have awareness of the potential of the forest for the local economy, which is found important for local mills, the contractors, the recreational values etc. </t>
  </si>
  <si>
    <t>The company has digital records of which contractors are used by area of activity. For these contractors, the company has developed and signed contracts with the requirements included in the general agreement. The contracts are signed and the scope of the commission is clear from the contract.</t>
  </si>
  <si>
    <t xml:space="preserve">The company have audited accounts. Reports and records verified. The company verifies the  swedish tax and VAT registration for their contractors. </t>
  </si>
  <si>
    <t xml:space="preserve">The company follow Swedish legislation, which has incorporated ILO conventions. The company implements and enhances training and education level of staff, and managers regularly follows up on staff abilities through performance evaluations. </t>
  </si>
  <si>
    <t xml:space="preserve">The company implements and enhances training and education level of staff, and managers regularly follows up on staff abilities through performance evaluations where company objectives are discusssed. </t>
  </si>
  <si>
    <t xml:space="preserve">The company implements and enhances training and education level of staff, and managers regularly follows up on staff abilities through performance evaluation. Collective agreements are in place at all levels of the company. </t>
  </si>
  <si>
    <t xml:space="preserve">The company implements and enhances training and education level of staff, and managers regularly follows up on staff abilities through performance evaluation and all staff members have written contracts of employment. </t>
  </si>
  <si>
    <t xml:space="preserve">During field visits and interview with contractors it was verified that they are checked for ensuring safe working environment. The company has written agreement with contractors, which includes the requirements. </t>
  </si>
  <si>
    <t xml:space="preserve">During field visits and interview with contractors it was verified that they are checked for ensuring safe working environment. The company has written agreement with contractors, which includes the requirement of basic insurance cover. </t>
  </si>
  <si>
    <t xml:space="preserve">During field visits and interview with contractors it was verified that they are checked for ensuring safe working environment. The company has written agreement with contractors, which includes the requirement of Swedish tax card or proof of SINK-tax for the employees. </t>
  </si>
  <si>
    <t xml:space="preserve">During field visits and interview with contractors it was verified that they are checked for ensuring safe working environment. The company has written agreement with contractors, which includes the requirement of Swedish tax card or proof of SINK-tax for the employees, and proof of registration with the Swedish Tax Agency and the Swedish Social Insurance Agency. </t>
  </si>
  <si>
    <t xml:space="preserve">Division of responsibilities and work descriptions are clear with the company staff members as employees of the company and contracted contractors for all forest operations. Both entities have legal obligations to provide sound medical and ergonomic prenises of each individual, and no signs of non-compliance was seen. </t>
  </si>
  <si>
    <t xml:space="preserve">Division of responsibilities and work descriptions are clear with the company staff members as employees of the company and contracted contractors for all forest operations. Both entities have descriptions of responsibilities and duties which clarifies the role of each individual within the organization.  No signs of non-compliance was seen. </t>
  </si>
  <si>
    <t xml:space="preserve">The company has annual performance reviews with each staff member. </t>
  </si>
  <si>
    <t xml:space="preserve">The company has regular formal workplace meetings, monthly production meetings and annual performance reviews with each staff member. </t>
  </si>
  <si>
    <t xml:space="preserve">All staff members of the company have a good and secure work environment within the framework of current Swedish legislation. </t>
  </si>
  <si>
    <t xml:space="preserve">The company has regular formal workplace meetings, monthly production meetings and annual performance reviews with each staff member. Safety is regularly discussed within the company. </t>
  </si>
  <si>
    <t xml:space="preserve">The company has regular formal workplace meetings, monthly production meetings and annual performance reviews with each staff member. Staff has access to staff facilities in accordance with Swedish legislation. </t>
  </si>
  <si>
    <t xml:space="preserve">A safety committee is in place with monthly safety meetings. </t>
  </si>
  <si>
    <t xml:space="preserve">Contractor with more than 5 employees do have a safety representative as stipulated in the contract.  </t>
  </si>
  <si>
    <t xml:space="preserve">Site visits and interviews with contractors verifies that they are checked for ensuring safe working environment. For all contractors the requirements are included in the contracts. </t>
  </si>
  <si>
    <t xml:space="preserve">Y </t>
  </si>
  <si>
    <t xml:space="preserve">The company has a diversity and inclusion policy with includes equal rights and opportunities with goals and objectives for more women in the company. </t>
  </si>
  <si>
    <t xml:space="preserve">The company has regular formal workplace meetings, monthly production meetings and annual performance reviews with each staff member. Staff qualifications are specified in the job description of each job category. </t>
  </si>
  <si>
    <t xml:space="preserve">The company has regular formal workplace meetings, monthly production meetings and annual performance reviews with each staff member. Staff qualifications are specified in the job description of each job category. In the case of qualification gaps, the company provides training to fill these gaps. </t>
  </si>
  <si>
    <t xml:space="preserve">The company has regular formal workplace meetings, monthly production meetings and annual performance reviews with each staff member. Staff qualifications are specified in the job description of each job category. In the case of seasonal staff with qualification gaps, the company provides training to fill these gaps. </t>
  </si>
  <si>
    <t>The company has regular formal workplace meetings, monthly production meetings and annual performance reviews with each staff member. Skills development occurs and is included as an important component of the company’s staff policy.</t>
  </si>
  <si>
    <t xml:space="preserve">All staff members as well as contractors undertaking these jobs must have appropriate qualifications, The contractor qualifications are verified once per year and recorded. </t>
  </si>
  <si>
    <t>N/A , Billerud-Korsnäs is not a family enterprise</t>
  </si>
  <si>
    <t xml:space="preserve">1) Lennart Holm, (Auditor), Forester and Director of the Forest Consultant company Lennart Holm Florestal Internacional Lda. 31 years of experience working in the forest sector, 24 years of international work experience, 15 years of international auditing experience. Lennart has developed, maintained and audited many different Forest Managements in Sweden, Norway, Denmark, Canada, USA, Portugal and Spain. Lennart now has his own consulting company, working with certification, auditing and forest management. </t>
  </si>
  <si>
    <t xml:space="preserve">While no chemicals are being used, the company does have procedures for ensuring compliance with legislation. </t>
  </si>
  <si>
    <t>BillerudKorsnäs Skog och Industri AB is using the trademarks on own webpage but is using the certificate license code belonging under their PEFC COC code.</t>
  </si>
  <si>
    <t>The company has regular formal workplace meetings, monthly production meetings and annual performance reviews with each staff member. Staff qualifications are specified in the job description of each job category. 
For own staff, required competence for specific tasks are in place and documented. For contractors, this is specified in the contract and is being checked prior to signing the contract and documented on "leverantörsbedömning". Interview with managers and inspection of central system of documentation for employees.
Stakeholder comment: 4) Competence and contracting: As far as we can judge, the company has a high level of competence and advanced planning with regard to its forestry. This, we believe, means that as long as the company conducts its operations with its own staff, the FSC rules will be followed to a high degree. Because a relatively large part of the business is conducted by external contractors, there is a significantly increased risk of deviations from the plan. Practical supervision of new staff, especially when foreign entrepreneurs, by their own employees, we believe reduce the risk of problems.
Response: Good to know it is found that the competence and planning are regarded to have a high level. During the audit, focus was on these aspects. Both own staff and contractors were checked and their competence and knowledge and expertises confirmed. The contractors are instructed carefully by the company forest planners. Also new staff are trained.</t>
  </si>
  <si>
    <t>Consultation letters sent to representatives of local Sami Villages prior to the audit, as well as telefone interviews with the chairman of Idre nya sameby. No issues has been raised. The consultation letter was sent to various Sami Villages within Bergvik Skog Öst area (managed by Billerud-Korsnäs). None did specifically comment on the referral thus SA did phone him up, unanounced to discuss Billerud-Korsnäs performance and their relationship. The response during the interview was positiv, highlighting their good working relationship. Billerud-Korsnäs always conducts consultations and always strive to meet a mutually agreeable solution. Procedure of consulting with the Sami Villages are clear and always implemented. BillerudKorsnäs consults 6 weeks prior to harvesting and road building. Consultation documentation with maps, description of forest operation agreed and minutes/protocols inspected. The Sami villages are organised and have prepared reindeer management plans for their use right areas. BillerudKorsnäs has and is incorporating these plans into their GIS based management plans, BESK. Examples of planned forest operations consulted with the sami people where dialog has resulted in adjustments of planned operations inspected.</t>
  </si>
  <si>
    <t xml:space="preserve">Al BillerudKorsnäs forest land is being reforested after regeneration felling as per Swedish forest legislation. Field inspection and interview with foresters confirm.  
Stakeholder comment:  Planting and tending of young stands: In order to increase the occurrence of large deciduous trees in the older forest, it is important that brushing before final harvesting and first spacing after planting promote the emergence of deciduous trees, both RASE (rowan, aspen, willow and oak) as well as other deciduous trees. According to our observations, the brushing that takes place before final harvesting has sometimes removed the highest RASE bushes.
Response: This is understood as general comment on forestry in the region and not specifically for the certificate holder. During the audit, tending and thinning operations were visited and found to leave behind sufficient broadleaved trees. The starting point is that there is rather little broadleaved trees due to long-lasting planting of pine and spruce earlier days. The company has prepared a plan with measures in order to monitor the amount of broadleaved trees on site. </t>
  </si>
  <si>
    <t xml:space="preserve">Stakeholder comment: Dead wood: Rarely do you see highstumps of deciduous trees. According to the above evaluation from SLU, the occurrence of dead wood of deciduous trees should increase sharply.
Response: During the audit, the requirements to create high stumps was checked in the field and found to meet the FSC and PEFC standard requirements. </t>
  </si>
  <si>
    <t>Stakeholder comment: Ditching is sometimes carried out after final harvest, although FSC regulates this to some extent. Previously completed ditching has in some cases resulted in the destruction of very rich, protected wetland biotopes (rich marshes, lime moist meadows, overflow forests and swamp forests). The effect is that the species disappear when tall species take over; the forest thickens, spruce is favored, and the forest loses it´s vertical structure. There are also reasons to consider whether, in many cases, ditching cannot reduce forest production and increase the risk of pest insects, given the increased risk of long periods of drought due to climate change. In the view of the Swedish Society for Nature Conservation, a plan should be drawn up for the restoration of the ditches where especially wetlands with pronounced and restorable natural values ​​are restored.
Response: It is clear that parts of the forest area under certification has through history been rather intensively ditched. During the audit, it was confirmed that the existing ditch systems and ditches are maintained in relation to e.g. final harvest operations. Instructions meeting the standard requirements and applications to the forest authorities/municipalities are in place. However, from the further plan documentation, i.e. ditching instructions to the contractor, it is not clear which measures are defined and implemented on where not to  perform ditching e.g. close to areas set aside as nature value zones (hänsynsytor) on site or key biotopes next to a harvesting site. It should be clearly noted that no mistaken ditching was seen during field visits, which would damage any nature values. Therefore an observation was raised during the audit that the certificate holder should  consider options for restoration, prior to clearing of ditches, where protective measures should be applied and considerations should be documented, e.g. in relation to key biotopes and nature value zones.</t>
  </si>
  <si>
    <t>Obs 2019.1</t>
  </si>
  <si>
    <t xml:space="preserve">It is clear that parts of the forest area under certification has through history been rather intensively ditched. During the audit, it was confirmed that the existing ditch systems and ditches are maintained in relation to e.g. final harvest operations. Instructions meeting the standard requirements and applications to the forest authorities/municipalities are in place. </t>
  </si>
  <si>
    <t>2019.1</t>
  </si>
  <si>
    <t>It is clear that parts of the forest area under certification has through history been rather intensively ditched. During the audit, it was confirmed that the existing ditch systems and ditches are maintained in relation to e.g. final harvest operations. Instructions meeting the standard requirements and applications to the forest authorities/municipalities are in place. However, from the further plan documentation, i.e. ditching instructions to the contractor, it is not clear which measures are defined and implemented on where not to  perform ditching e.g. close to areas set aside as nature value zones (hänsynsytor) on site or key biotopes next to a harvesting site. It should be clearly noted that no mistaken ditching was seen during field visits, which would damage any nature values. Therefore this observation is raised so that the company should  consider options for restoration, prior to clearing of ditches, where protective measures should be applied. These consideration should be documented, e.g. in relation to key biotopes and nature value zones.</t>
  </si>
  <si>
    <t>PEFC FM 5.6.2</t>
  </si>
  <si>
    <t>To be checked at next audit</t>
  </si>
  <si>
    <t xml:space="preserve">Stakeholder comment: Soil preparation can be done according to the FSC rules if it is necessary to get a good regeneration. Harrowing is a ground-breaking method that is difficult to regulate. Sometimes the beetle moves in the surface and then lies deep in the mineral soil. The stirring effect with raised stones and a considerable nutritional leakage becomes large and the possibilities for fungi to exist decreases. We believe that no harrowing should take place where BillerudKorsnäs is the forest manager. The excavator is usually used in soil preparation. It seems that the method used by Stora Enso means less soil impact and nutrient leakage than the method used by BillerudKorsnäs.
Response: The point of view is noted. However as also noted by the stakeholder, soil preparation is allowed according to the Swedish FSC and PEFC standards. During the audit, site visits were done to sites where soil preparation had been performed. It was confirmed that the soil preparation performed was documented and done in accordance with the standards. </t>
  </si>
  <si>
    <t>Stakeholder comment: MA current issue concerning the harvesting of spruce attacked by bark borer in key biotopes. We have received oral information from the Swedish Forest Agency that the large forest owners in Uppsala County have applied to a greater extent for exemption for not having to cut down the attacked spruce than they did to cut down spruce. We believe that it is clearly inappropriate for the Forest Conservation Act to be applied in the same way for key biotopes as for other forest lands. Reasonably, the requirements for active forestry measures should be much smaller for key biotopes, so that at least less bark beetle attacks are tolerated without the need for measures from the forest owner. Key biotopes often consist of swamp forest belts or stream deltas. Sometimes their marking has been so sparse that only the central part is marked as key biotope. This means that there is a significant risk that the biological value will decrease.
Response: During the surveillance, evaluation and assessment of key biotopes was performed. The evaluation and assessment of indicators relevant for key biotopes included thorough review of the certificate holders documented procedures and field control of the practical implementation. The certificate holder was found to implement the requirements in full compliance with the current Swedish FSC FM standard. This involves confirming that the FSC certificate holder has clear methodology for nature value assessment and procedures for classifying forest stands as NO/NS and designating areas holding nature values as key biotopes in a very precise and correct way in accordance with the indicators in the current Swedish FSC FM standard.</t>
  </si>
  <si>
    <t>Stakeholder comment: Site damage: The large machines used in forestry cause site damages which are sometimes extensive. We realize that it is not possible to completely avoid the impact on the ground. We believe that driving should be zoned so that in connection with areas with some type of conservation measure, priority should be given to reducing site damage.
Response: This is also regarded as a general view point on use of large machines. During the site visits, no soil damage was identified and both the site control and interview with the forest managers and contractors confirm that they are very aware of driving on site in a responsible way and as much as possible to stay on skidding tracks to limit the pressure on site and reducing site damage. Written instructions are in place.</t>
  </si>
  <si>
    <t>(FSC 1.1)</t>
  </si>
  <si>
    <t>(FSC 6.3, 7.1)</t>
  </si>
  <si>
    <t>BillerudKorsnäs is aware of laws and regulations and has access to laws and regulations and has subscribed to the service Regelrätt Skogsbruk on www.regelratt.se, which provides updated information on laws and regulations. Interview of managers.</t>
  </si>
  <si>
    <t>(FSC 6.1, 6.3, 7.1, 8.1, 8.2)</t>
  </si>
  <si>
    <t>(FSC 1.5)</t>
  </si>
  <si>
    <t xml:space="preserve">The managers indicate that illegal and unauthorised activities are usually not a problem for BillerudKorsnäs nor in general in Sweden, althought if such activities would occur they would contact the police, such as in the case of an illegal settlements in the forest. The monitoring includes that the forest managers checks as part of the planning and controlling of forest operations.  </t>
  </si>
  <si>
    <t>(FSC 7)</t>
  </si>
  <si>
    <t>(FSC 5.1)</t>
  </si>
  <si>
    <t xml:space="preserve">BillerudKorsnäs GIS based management plan incl. age class distribution and annual budgets inspected. Field visits and interview with managers to confirm that the forest management is planned in line with size and conditions of the forest. The company´s GIS-based forest management plan describes the productive capacity of the forest land, and specifies where cleaning of ditches may occur and where fertilization may be used to enhance productivity. </t>
  </si>
  <si>
    <t>Forest land larger than 20 ha. Not relevant</t>
  </si>
  <si>
    <t>BillerudKorsnäs purchases seedlings from Swedish nurseries and have documentation of proveniens and origin in GIS plan for each planted forest stand. Invoices from the nursery include information on proveniens. The seedlings have not been treated with pesticides.</t>
  </si>
  <si>
    <t>No use of GMOs</t>
  </si>
  <si>
    <t xml:space="preserve">BillerudKorsnäs conducts normal forestry with rotation of soil preparation, planting, tending of young stands, 1 or 2 times thinning and final harvest. This is done according to the GIS based forest management plan with estimations of potential harvest levels and all implemented measures, forest operations and any deviations from the plan described on forest stand or compartment level. System seen and field visits confirm compliance. </t>
  </si>
  <si>
    <t xml:space="preserve">For the full certified forest area, BillerudKorsnäs has a GIS based forest management plan with classification of forest stands (PG, PF, NS and NO classes), estimations of potential harvest levels and all implemented measures, forest operations and any deviations from the plan described on forest stand or compartment level. System seen and field visits confirm compliance. BillerudKorsnäs conducts mainly normal rotation forestry with soil preparation, planting, tending of young stands, 1 or 2 times thinning and final harvest. </t>
  </si>
  <si>
    <t>For the full certified forest area, BillerudKorsnäs has a GIS based forest management plan including all aspects listed in Annex 1 of the standard (area, maps, cultural heritage, nature reserves, Natura 2000 sites, key biotopes, tree species and age distribution, share of productive and non-productive land, area of broadleaved dominated area, and with classification of forest stands (PG, PF, NS and NO classes), harvest levels and implemented measures and operations described on forest stand or compartment level. For stands classified as NS or NO, clear conservation measures are described, including classification of NO as key biotopes.</t>
  </si>
  <si>
    <t xml:space="preserve">Interview of planners and ecologist confirm attention on the strategy and the landscape plan. </t>
  </si>
  <si>
    <t xml:space="preserve">The forest management plan is up-to-date. </t>
  </si>
  <si>
    <t xml:space="preserve">For the certified forest area, BillerudKorsnäs has a policy and a GIS based forest management plan including all aspects listed in this annex 1 of the standard (area, maps, cultural heritage, nature reserves, Natura 2000 sites, key biotopes, tree species and age distribution, share of productive and non-productive land, area of broadleaved dominated area, and with classification of forest stands (PG, PF, NS and NO classes), harvest levels and implemented measures and operations described on forest stand or compartment level. For stands classified as NS or NO, clear conservation measures are described, including classification of NO as key biotopes. In addition, there is a ecological landscape plan for the Bergvik Skog Öst with data on landscape types, HCV, key biotopes, redlisted species etc. </t>
  </si>
  <si>
    <t xml:space="preserve">The current forest management plan is revised in 2015 and again in 2019 by new taxation in relation to the purchase of the Bergvik Skog Öst from the former owners. </t>
  </si>
  <si>
    <t>The certified forest area is in full line with this definition of forest land. The GIS plan includes records on all types of land within the certified area.</t>
  </si>
  <si>
    <t xml:space="preserve">For all visited forest stands with regeneration felling, notifications to the Swedish forest authorities (Forest Agency) are in place including the requested information. The notifications are publicly available on the Forest Agency's webpage, including key biotopes identified and informed to the agency. </t>
  </si>
  <si>
    <t xml:space="preserve">For all visited forest stands with regeneration felling, cleaning of ditches, forest road constructions etc, notifications to the Swedish forest authorities (Forest Agency) are in place including the requested information. The notifications are publicly available on the Forest Agency's webpage, including key biotopes identified and informed to the agency. </t>
  </si>
  <si>
    <t xml:space="preserve">The forest management system reviewed comply with the requirements in appendix 2, including policy, relevant legislation, management system (ISO based, the company holds valid ISO 9001:2015 and ISO 14001:2015 certificates: codes: 2000-SKM-AQ-734 / 2000-SKM-AE-194), records of competences and trainings, records in BESK on external communication and documentation, and monitoring records. The company conducts own management review and internal audit, as well as review of centralised system of policies and procedures. </t>
  </si>
  <si>
    <t xml:space="preserve">BillerudKorsnäs is aware of laws and regulations and has access to laws and regulations and has subscribed to the service Regelrätt Skogsbruk on www.regelratt.se, which provides updated information on laws and regulations. Interview of managers. Field visits confirm. No non-compliant observed. </t>
  </si>
  <si>
    <t>During the surveillance, evaluation and assessment of BillerudKorsnäs' system and procedures for assessing conservation values, such as key biotopes and HCV was performed. The evaluation included thorough review of the certificate holders documented procedures and field control of the practical implementation. The certificate holder was found to implement the requirements in full compliance with the current Swedish FSC FM standard. This involves confirming that the FSC certificate holder has clear methodology for nature value assessment and procedures for classifying forest stands as NO/NS and designating areas holding nature values as key biotopes in a very precise and correct way in accordance with the indicators.</t>
  </si>
  <si>
    <t>(FSC 6.2.2)</t>
  </si>
  <si>
    <t>Certification agreement with Soil Association Certification Ltd. signed.</t>
  </si>
  <si>
    <t xml:space="preserve">Records of all contractors holding valued Swedish PEFC forestry certificate. Interview with contractors during field visits confirm. </t>
  </si>
  <si>
    <t xml:space="preserve">Not relevant, since not providing forestry services as contractors to other actors. </t>
  </si>
  <si>
    <t>Obs 2019.2</t>
  </si>
  <si>
    <t xml:space="preserve">BillerudKorsnäs confirms that if external request are received, information is provided. Stakeholder comment received confirm this. While understanding that the company has just taking over the responsibilities from the former owner of the forest and while it is clear that all relevant public information is still available on the webpage, the company should revise all existing information, including the publicly available summary of the primary elements of the management plans, such as information on land set aside for conservation purposes and sites of cultural importance. </t>
  </si>
  <si>
    <t>PEFC FM 3.2.1.8</t>
  </si>
  <si>
    <t>2019.2</t>
  </si>
  <si>
    <t>SA Cert is responsible for publishing the summary after approval of this report.</t>
  </si>
  <si>
    <t>BillerudKorsnäs has on their webpage published the PEFC certificate issued.</t>
  </si>
  <si>
    <t xml:space="preserve">No Majors issued. </t>
  </si>
  <si>
    <t xml:space="preserve">For the certified forest area, BillerudKorsnäs has a policy with the management objectives and a GIS based forest management plan including all aspects listed in the Annex 3A and 3B of the standard. The forest resources are described and data on area, maps, cultural heritage, nature reserves, Natura 2000 sites, key biotopes, tree species and age distribution, share of productive and non-productive land, area of broadleaved dominated area, and with classification of forest stands (PG, PF, NS and NO classes), harvest levels and implemented measures and operations described on forest stand or compartment level. For stands classified as NS or NO, clear conservation measures are described, including classification of NO as key biotopes. In addition, there is a ecological landscape plan for the Bergvik Skog Öst with data on landscape types, HCV, key biotopes, redlisted species etc. Before forest operations, the planners perform site planning of each forest stand, nature value assessments according to specific method, set aside nature value zones, buffer zones etc and prepares work instructions. Documentation seen. During the audit, the Annex 3A and 3B documentation was reviewed and found in good order at the company. </t>
  </si>
  <si>
    <t xml:space="preserve">For each forest operations, BillerudKorsnäs prepares work instructions with maps and site instructions (operational site directive). The instructions are always provided to the contractors, who has the instructions at hand in the machines. The instructions clearly identify area of cultural and biodiversity values, which must be protected during operations. Interview with contractors and check of instructions during field visits confirm. </t>
  </si>
  <si>
    <t>(FSC 7.1.fS)</t>
  </si>
  <si>
    <t>(FSC 6.2, 6.3)</t>
  </si>
  <si>
    <t>(FSC 3.3, 4.4)</t>
  </si>
  <si>
    <t xml:space="preserve">Known cultural heritage, religious important areas and other important areas for the sami villages are marked on maps in GIS based forest management plan and is discussed during consultation. Information is supported by nation wise information portals. For each forest operations, BillerudKorsnäs planners assesses environmental values at stand level and prepares work instructions with maps and site instructions (operational site directive). The instructions are always provided to the contractors, who has the instructions at hand in the machines. The instructions clearly identify area of cultural and biodiversity values, which must be protected during operations. Interview with contractors and check of instructions during field visits confirm. </t>
  </si>
  <si>
    <t xml:space="preserve">As part of the consultation process, managers ask the sami villages to identify where caretaking needs to be taken. If the sami people have specific wishes, these are included in the instructions to the contractors. For the areas where Reindeer husbandry plans have been elaborated, the managers uses in addition the information, which the sami people are willing to give. In addition, there are national interest maps of the reindeer husbandry that are used in the planning and consultation process. Examples of documented consultation with sami representatives inspected. The known sites of significance for the sami villages are included in the GIS management planning system BESK.  Examples inspected where the plans were significantly changed or the time of harvest was adjusted to the expressed wishes of the sami. </t>
  </si>
  <si>
    <t xml:space="preserve">On maps, checklists used during planning and instructions to contractors, known and identified cultural sites are clear. Information from www.skogsstyrelsen.se where all known monuments and cultural sites are published and identifiable on maps. Map layer integrated into GIS plans where cultural heritage are included. Field inspection verified that cultural values are marked in the field with high-stumps and shown on maps/instruction to the contractors. </t>
  </si>
  <si>
    <t>(FSC 4.4.10, 6.2, 6.3, 7.1)</t>
  </si>
  <si>
    <t xml:space="preserve">The company has written instructions on requirements related to burning and has plan for how to reach the goals for burning sufficient forest area to restore or boost nature values. Site with implemented burning visited during the audit. Maps with marked area for burning and contract with specialist burning contractor held. When implementing these types of forest operations, no written instructions for the given site are prepared. The company has own burning managers in place and during the burning process, these managers verbally instruct the helicopter and the specialises, working as a team. </t>
  </si>
  <si>
    <t xml:space="preserve">This is part of the written plan on burning. Same as above. </t>
  </si>
  <si>
    <t>(FSC 6.3.12)</t>
  </si>
  <si>
    <t xml:space="preserve">All forest stands with burning measures and areas designated after burning as protected zones are recorded in the GIS based forest management plan. System reviewed and work instructions seen, field inspection confirms. </t>
  </si>
  <si>
    <t>Notifications to obtain necessary permission held. Maps with marked area for burning and contract with specialist burning contractor held, including notification to the rescue services.</t>
  </si>
  <si>
    <t xml:space="preserve">Example of forest area after burning inspected and clearly no soil scarification has taken place. Interview with forest managers and planners responsible for burning operations confirm that this is never done and that natural regeneration is applied. . </t>
  </si>
  <si>
    <t>When planning for burning operations, this is based on planning in the field and preparing maps of the area for the professional contractor employed. Example of forest area after burning inspected and clearly the humus layer burned to sufficient extent and portion of the trees damaged.</t>
  </si>
  <si>
    <t>The company has written instructions on requirements related to burning and has plan for how to reach the goals for burning sufficient forest area to restore or boost nature values. As part of the plan with data on previous burning, naturally burnt forest has been counted in.</t>
  </si>
  <si>
    <t xml:space="preserve">The company has written instructions on requirements related to burning and has plan for how to reach the goals for burning sufficient forest area to restore or boost nature values. Site with implemented burning visited during the audit. Notifications to obtain necessary permission held. Maps with marked area for burning and contract with specialist burning contractor held. When implementing these types of forest operations, no written instructions for the given site are prepared. The company has own burning managers in place and during the burning process, these managers verbally instruct the helicopter and the specialises, working as a team. Interview with forest managers and planners confirm that no lichen rick soils important to reindeer husbandry are burned. </t>
  </si>
  <si>
    <t xml:space="preserve">Requirements concerning burning applies. The company has written instructions on requirements related to burning and has plan for how to reach the goals for burning sufficient forest area to restore or boost nature values. Site with implemented burning visited during the audit. Notifications to obtain necessary permission held. Maps with marked area for burning and contract with specialist burning contractor held. 
</t>
  </si>
  <si>
    <t>(FSC 6.5.1-6.5.2)</t>
  </si>
  <si>
    <t>When and if planning new roads, the company prepares notification to Swedish authorities to obtain permission and to plan that the construction are done without causing damage to natural watercourses. Examples of road constructions seen during field visits confirming taking measures to avoid damages and changes. Bridges over water courses found suitable.</t>
  </si>
  <si>
    <t>When and if planning new roads, the company prepares notification to Swedish authorities to obtain permission and to plan that the construction are done without causing damage to natural watercourses. Examples of road constructions seen during field visits confirming taking measures to avoid damages and changes and that road drains are always laid under the roads to avoid any hinder for migration. Bridges over water courses found suitable.</t>
  </si>
  <si>
    <t>(FSC 6.5.5)</t>
  </si>
  <si>
    <t xml:space="preserve">For each forest operations and other intervention project, such as road construction, the forest managers/planners performs nature value assessments and prepares work instructions with maps and site instructions (operational site directive). The instructions are always provided to the contractors, who has the instructions at hand in the machines. The instructions clearly identify area of cultural and biodiversity values, which must be protected during operations. Interview with contractors and check of instructions during field visits confirm. </t>
  </si>
  <si>
    <t xml:space="preserve">During field inspection, examples of ditching and harvesting operations seen, where it is clear that contractors remove any rutting from water courses and direct flux of humus into water bodies are avoided. Stakeholder comment: Site damage: The large machines used in forestry cause site damages which are sometimes extensive. We realize that it is not possible to completely avoid the impact on the ground. We believe that driving should be zoned so that in connection with areas with some type of conservation measure, priority should be given to reducing site damage.
Response: This is also regarded as a general view point on use of large machines. During the site visits, no soil damage was identified and both the site control and interview with the forest managers and contractors confirm that they are very aware of driving on site in a responsible way and as much as possible to stay on skidding tracks to limit the pressure on site and reducing site damage. Written instructions are in place. </t>
  </si>
  <si>
    <t xml:space="preserve">Field inspection, review of GIS based forest management plan and interview with forest planners and managers confirm that no new ditching is done on land not previously ditched. </t>
  </si>
  <si>
    <t xml:space="preserve">During field inspection, examples of ditching and harvesting operations seen, where it is clear that contractors remove any rutting from water courses and direct flux of humus into water bodies are avoided. No ditches nor road ditches seen which do discharge directly into water bodies and wetlands. Also confirmed by check of examples of notifications of ditching to the authorities. </t>
  </si>
  <si>
    <t xml:space="preserve">No such examples seen. </t>
  </si>
  <si>
    <t xml:space="preserve">Examples of retained thick tree tops seen on final harvesting sites. </t>
  </si>
  <si>
    <t>Forest planners - as part of their daily work - monitors if any areas are being attached by insects and larger infestations are cut down in due time before risk of spreading. In these cases, no fresh dead wood is created nor retained. Allowed by this examption.</t>
  </si>
  <si>
    <t>BillerudKorsnäs has high focus on recreational values and the use of the forests for producing other benefits. In Sweden the regulation on everybody's right to walk, hike, bike etc. and to pick berries and mushrooms are taken serious and SFV maintains walking and hiking routes as well as have to forest open for all visitors.  Example seen on planned area in Älvros where a snowmobile trail was ribboned to be protected during harvesting. During field inspection, tracks and hiking trails were seen and interview with forest managers confirm that dead wood is evaluated and if any risk of wind-thrown, the trees are not retained but instead retained in the form as high stumps or left on ground.</t>
  </si>
  <si>
    <t xml:space="preserve">Written instructions include measures on retaining dead wood where existing and to create more dead wood by creating high stumps and retaining standing and laying dead wood. During field visits, created high stumps are in place at all harvesting sites visited. Work instructions confirm focus on retaining and safeguarding all dead wood found on site.  Stakeholder comment: Dead wood: Rarely do you see highstumps of deciduous trees. According to the above evaluation from SLU, the occurrence of dead wood of deciduous trees should increase sharply.
Response: During the audit, the requirements to create high stumps was checked in the field and found to meet the FSC and PEFC standard requirements. </t>
  </si>
  <si>
    <t xml:space="preserve">Written instructions include measures on retaining dead wood where existing and to create more dead wood by creating high stumps and retaining standing and laying dead wood. During field visits, created high stumps are in place at all harvesting sites visited. Work instructions confirm focus on retaining and safeguarding all dead wood found on site. </t>
  </si>
  <si>
    <t xml:space="preserve">Written instructions include measures on retaining dead wood where existing and to create more dead wood by creating high stumps and retaining standing and laying dead wood. During field visits, created high stumps are in place at all harvesting sites visited. Work instructions confirm focus on retaining and safeguarding all dead wood found on site. 
In NS and NO stands, no forest operations takes place and no extract of dead wood at all. For PF stands, these are evaluated and planned before harvest, where any zones of lrager areas with dead wood is retained and marked/ribboned. </t>
  </si>
  <si>
    <t>Forest managers and planners and contractors confirm that this is evaluated before harvest operations.</t>
  </si>
  <si>
    <t>(FSC 6.3)</t>
  </si>
  <si>
    <t>(FSC 6.5)</t>
  </si>
  <si>
    <t>(FSC 6.3, Annex 6)</t>
  </si>
  <si>
    <t>(FSC 6.2, 6.3, 6.5)</t>
  </si>
  <si>
    <t>(FSC 6.2, 9.1)</t>
  </si>
  <si>
    <t>(FSC 6.4)</t>
  </si>
  <si>
    <t>(FSC 4.1)</t>
  </si>
  <si>
    <t>(FSC 6.1)</t>
  </si>
  <si>
    <t>(FSC 6.3, 6.5)</t>
  </si>
  <si>
    <t>(FSC 5.1, 6.3)</t>
  </si>
  <si>
    <t>(FSC 6.10)</t>
  </si>
  <si>
    <t>(FSC 5.1, 6.6, 6.8)</t>
  </si>
  <si>
    <t xml:space="preserve">BillerudKorsnäs GIS based forest management plans and supporting documents gives long-term objectives, rationale and utilization including calculation models for calculating long-term utilization, while taking the natural and cultural enviromental into consideration. The management plan is continuously updated and extracts show the goals to achieve a balanced age and species distribution and a sustainable yield of the production.         </t>
  </si>
  <si>
    <t xml:space="preserve">Interview with the managers confirm the aim for methods and management that generate optimal utilization of available forest products. The GIS based forest management plan confirm the objectives. Forest managers has sufficient knowhow and skills to perform foresty that generates optimal utilisation of the forest products. Management plan include long-term utilisation goals. The silvicultural system applied for the main part consists of a sequence cycle from final cutting while retaining nature value trees, high stumps, nature values zones, dead/dying wood, followed by soil preparation and maintenance of dikes, planting, tending of young stands/pre-thinnings (1-2), thinnings (1-2) to final harvest. Only occassionally, alternative systems of sheltertrees, seedtrees and selective harvesting systems are applied. The forest operations are carried out by local contractors according to written agreements and work instructions. </t>
  </si>
  <si>
    <t>(FSC 5.2, 6.6, 6.8)</t>
  </si>
  <si>
    <t>(FSC 6.9)</t>
  </si>
  <si>
    <t>No use of chemicals.</t>
  </si>
  <si>
    <t>(FSC 6.1, 6.6)</t>
  </si>
  <si>
    <t>(FSC 5, 6.3)</t>
  </si>
  <si>
    <t xml:space="preserve">Management plan include long-term utilisation goals. The silvicultural system applied for the main part consists of a sequence cycle from final cutting while retaining nature value trees, high stumps, nature values zones, dead/dying wood, followed by soil preparation and maintenance of dikes, planting, tending of young stands/pre-thinnings (1-2), thinnings (1-2) to final harvest. Only occassionally, alternative systems of sheltertrees, seedtrees and selective harvesting systems are applied. The forest operations are carried out by local contractors according to written agreements and work instructions. </t>
  </si>
  <si>
    <t xml:space="preserve">Review of management plans and landscape plans as well as interview with forest managers, planners and ecologist confirm that the cycle consists of inventory, planning, implementation, monitoring and evaluation. There is appropriate levels of assessments of nature values, social impacts and economic results. Data from the Swedish authorities are taken into account. </t>
  </si>
  <si>
    <t xml:space="preserve">Managers confirm that no untested forest management methods nor materials are applied. Review of management plans and landscape plans as well as interview with forest managers, planners and ecologist confirm that the cycle consists of inventory, planning, implementation, monitoring and evaluation. There is appropriate levels of assessments of nature values, social impacts and economic results. Data from the Swedish authorities are taken into account. </t>
  </si>
  <si>
    <t xml:space="preserve">Same as above. Managers confirm that no untested forest management methods nor materials are applied. Review of management plans and landscape plans as well as interview with forest managers, planners and ecologist confirm that the cycle consists of inventory, planning, implementation, monitoring and evaluation. There is appropriate levels of assessments of nature values, social impacts and economic results. Data from the Swedish authorities are taken into account. </t>
  </si>
  <si>
    <t xml:space="preserve">The company´s  instruction documents for harvesting and commercial thinning both includes documented measures to avoid and minimize soil damage, as well as the sector wide "körskadepolicyn”. These are available to both staff and contractors. The field checklist also includes a verification checkbox regarding this requirement. No soil damage or damage to other forest resource was seen during the external audit. 
</t>
  </si>
  <si>
    <t xml:space="preserve">No use of ash spreading, no use of fertilisers. The forest managers and planners confirm using the recommendations from the Swedish Forest Agency. Practises documented in GIS based forest management plan on forest stand level. </t>
  </si>
  <si>
    <t>In order to create space for nature, culture and social values, approx. 10% of the production area is set aside without commercial utilisation. Of the productive forest area: 18 919 ha protected forest (of which 17837 ha is classified NO - full protected incl. key biotopes, and 1315 ha is classified NS - managed with strong restrictions); 1 471 ha officially protected forest (reserves)</t>
  </si>
  <si>
    <t xml:space="preserve">During field inspection and review of records in GIS plan, the NO and NS forest stands are larger than 0,5 ha. </t>
  </si>
  <si>
    <t>Of the productive forest area: 18 919 ha protected forest (of which 17837 ha is classified NO - full protected incl. key biotopes, and 1315 ha is classified NS - managed with strong restrictions); 1 471 ha officially protected forest (reserves). Classification as NS is recorded on forest stand level and the conservation measures recorded in the GIS plan.</t>
  </si>
  <si>
    <t xml:space="preserve">The proportion of key biotopes and stands classified as NO is more than 5% but managers confirm no plans to consider more felling. </t>
  </si>
  <si>
    <t>No commonly owned forest land.</t>
  </si>
  <si>
    <t xml:space="preserve">Of the productive forest area: 1 471 ha are officially protected forest (reserves). </t>
  </si>
  <si>
    <t>In order to create space for nature, culture and social values, approx. 10% of the production area is set aside without commercial utilisation. The managers have no wish or plans to utilise this possibility mentioned in 5.1.9</t>
  </si>
  <si>
    <t>There is a ecological landscape plan for the Bergvik Skog Öst with data on landscape types, HCV, key biotopes, redlisted species etc. Field inspection and interview with ecologist and managers confirm that planning is done in a landscape ecology perspective.</t>
  </si>
  <si>
    <t xml:space="preserve">BillerudKorsnäs does not establish or consider establishing forest stands with exotic species. From previous management, there are some forest stands of contorta pine, which are managed for production forest. The stands are monitored and measures will be taken if any risk of negative impacts to the surroundings. </t>
  </si>
  <si>
    <t>The forest stands with contorta pine are documented on stand level in the GIS based forest management plan. Examples of such stands seen during field visits and confirmed in the plan.</t>
  </si>
  <si>
    <t xml:space="preserve">The managers and planners confirm active monitoring of the forest stands of contorta. So far no uncontrolled spreading seen. </t>
  </si>
  <si>
    <t>The managers and planners confirm active monitoring of the forest stands of contorta. So far no uncontrolled spreading seen. The stands are not spreading into any set aside nature areas, neither formally protected or voluntarry set-aside. The area with forest stands of contorta is only a very small fraction of the productive forest area, less than 1%. No new stands will be established. Field inspection confirm that these stands are not covering large areas but only small stands in some parts of the landscape.</t>
  </si>
  <si>
    <t xml:space="preserve">The area with forest stands of contorta is only a very small fraction of the productive forest area, less than 1%. No new stands will be established. </t>
  </si>
  <si>
    <t>No conversion of forest land. Confirmed during interview, field inspection and document and management plan review.</t>
  </si>
  <si>
    <t xml:space="preserve">Written instructions and guidelines specifies retaining and safequarding all trees with high biodiversity values. Contractors, planners and ecologist interviewed confirm high focus on all trees with nature value. Contractors mark where the trees are retained on the digital map. Examples seen during field visits of retained trees. </t>
  </si>
  <si>
    <t xml:space="preserve">Managers and contractors confirm these are not counted as conservation trees. </t>
  </si>
  <si>
    <t xml:space="preserve">In conifer (and broadleaved) forest stands, special focus is no retaining a significant number of broadleaved trees, this is clear from instructions and during field inspection that this is also done in practise. In edge and buffer zones towards water bodies and wetlands, all broadleaved trees are retained. </t>
  </si>
  <si>
    <t>At least 10 living trees are always retained in groups, in edge zones or as individual trees on stand level in relation to harvest operations. Interview with contractors and planners confirm knowledge on this and field inspection confirm the practical implementation.</t>
  </si>
  <si>
    <t>Broadleaved trees are maintained in order to achieve a minimum of 10% of the stand volume so much as possible. This is clear from work instructions to contractors and interview with managers. Examples of thinnings seen during field visits, where standing broadleaved trees were retained.</t>
  </si>
  <si>
    <t xml:space="preserve">Broadleaved trees are maintained in order to achieve a minimum of 10% of the stand volume so much as possible. This is clear from work instructions to contractors and interview with managers. Examples of thinnings seen during field visits, where standing broadleaved trees were retained. In moist zones within the forest stand and edge zones towards water bodies and wetlands, decidous trees are retained and suitable conditions maintained. </t>
  </si>
  <si>
    <t xml:space="preserve">The demarcation of care-demanding patches are done as part of the planning of forest operations. These are marked with coloured marker bands so that the machine contractors can see them. This was confirmed during field inspection and review of work instructions. Examples of well planned border of care-demanding patches seen in the field. Especially moist zones and buffer zones to water bodies are kept continously forested and without any impact from machines. </t>
  </si>
  <si>
    <t xml:space="preserve">Field visits and interviews with managers confirm that edge zones / buffer zones are marked in the field during the on-site planning and that the work instruction conforms with the requirement. During forest operations, these are not impacted. Especially moist zones and buffer zones to water bodies are kept continously forested and without any impact from machines. </t>
  </si>
  <si>
    <t>This requirement is not so relevant within the certified area, since there are not many open meadows and pastures close to the forest lands. But where relevant e.g. oasis of broadleaved large trees in open landscape are kept.</t>
  </si>
  <si>
    <t>Again, this requirement is not so relevant within the certified area, since there are not many open meadows and pastures close to the forest lands. But where relevant e.g. oasis of broadleaved large trees in open landscape are kept.</t>
  </si>
  <si>
    <t>Where cultural heritage are found in forest stands, the written instructions to the contractors instruct to create cultura stumps around the remains. Contractors confirm knowledge during interview. Field inspection confirm that this is implemented in practice.</t>
  </si>
  <si>
    <t xml:space="preserve">The silvicultural system applied for the main part consists of a sequence cycle from final cutting while retaining nature value trees, high stumps, nature values zones, dead/dying wood, followed by soil preparation and maintenance of dikes, planting, tending of young stands/pre-thinnings (1-2), thinnings (1-2) to final harvest. During thinning and regeneration felling, all conservation trees are retained and marked on maps. This was confirmed during interview with contractors and field inspection and review of written guidelines. In case of using seed trees, these are retained on site and becomes conservation trees. </t>
  </si>
  <si>
    <t>Clear guidelines on protecting and maintaining existing values are in place and instructions to contractors as well. Interview and field inspection confirm the practical implementation complies.</t>
  </si>
  <si>
    <t>Field inspection and interview of forest managers confirm that high conservation values and zones are maintained untouched and set aside, such as moist soils adjecent to water courses and open water bodies. These are marked in the field as part of the planning, and marked on maps and in work instructions. Protected zones are found throughout the forest.</t>
  </si>
  <si>
    <t>During the surveillance, evaluation and assessment of BillerudKorsnäs' system and procedures for assessing environmental and biodiversity values, such as key biotopes and HCV was performed. The evaluation included thorough review of the certificate holders documented procedures and field control of the practical implementation. The certificate holder was found to implement the requirements in full compliance with the current Swedish FSC FM standard. This involves confirming that the FSC certificate holder has clear methodology for nature value assessment and procedures for classifying forest stands as NO/NS and designating areas holding nature values as key biotopes in a very precise and correct way in accordance with the indicators, as well as measures to maintain and protect them.</t>
  </si>
  <si>
    <t>James Evans</t>
  </si>
  <si>
    <t>Surveillance Assessment dates</t>
  </si>
  <si>
    <t>Estimate of person days to complete surveillance assessment</t>
  </si>
  <si>
    <t>Surveillance Assessment team</t>
  </si>
  <si>
    <t>Team members’ c.v.’s are held on file.</t>
  </si>
  <si>
    <t>6.3.1</t>
  </si>
  <si>
    <t>Assessment process</t>
  </si>
  <si>
    <t>6.4.1</t>
  </si>
  <si>
    <t>Criteria assessed at audit</t>
  </si>
  <si>
    <t>Stakeholder consultation</t>
  </si>
  <si>
    <t>Review of corrective actions</t>
  </si>
  <si>
    <t xml:space="preserve">Action taken in relation to previously issued conditions is reviewed given in Section 2 of this report. </t>
  </si>
  <si>
    <t xml:space="preserve">Main sites visited in each FMU </t>
  </si>
  <si>
    <t>6.8.</t>
  </si>
  <si>
    <t>Confirmation of scope</t>
  </si>
  <si>
    <t>The assessment team reviewed the management situation. No material changes to the management situation were noted.</t>
  </si>
  <si>
    <t>6.10.</t>
  </si>
  <si>
    <t>Results of surveillance assessment</t>
  </si>
  <si>
    <t>Results of the surveillance assessment are recorded in the standard and checklist Annex 1 and any Non-compliances identified are given in Section 2 of this report. See also Issues arising below.
Note that this audit is based on a sampling process of the available information.</t>
  </si>
  <si>
    <t>Where an issue was difficult to assess or contradictory evidence was identified this is discussed in the section below as an Issue and the conclusions drawn given.</t>
  </si>
  <si>
    <r>
      <t>Changes to management situation</t>
    </r>
    <r>
      <rPr>
        <b/>
        <sz val="10"/>
        <color indexed="10"/>
        <rFont val="Cambria"/>
        <family val="1"/>
      </rPr>
      <t>- results of management review/internal audit
Effectiveness of management system
Description of any continual improvement activities</t>
    </r>
  </si>
  <si>
    <r>
      <rPr>
        <b/>
        <sz val="10"/>
        <color indexed="10"/>
        <rFont val="Cambria"/>
        <family val="1"/>
      </rPr>
      <t>Review of complaints or</t>
    </r>
    <r>
      <rPr>
        <b/>
        <sz val="10"/>
        <rFont val="Cambria"/>
        <family val="1"/>
      </rPr>
      <t xml:space="preserve"> Issues arising</t>
    </r>
  </si>
  <si>
    <t>Lennart Holm</t>
  </si>
  <si>
    <t>12 months after receipt of report, to be checked at next audit</t>
  </si>
  <si>
    <t>The national VIOL system is used for tracing timber, where all sales of timber is registered. This is a secure system, which ensures a very low risk of mixing of timber. It makes it possible to trace every delivery of round wood back to the site where it was harvested.
However, it appears that BillerudKorsnäs on the invoicing of timber sold from sites 139813, 143555 and 147793 states the PEFC certificate code for their other FM group and not the certificate code for Bergvik Skog Öst.</t>
  </si>
  <si>
    <t>Closed</t>
  </si>
  <si>
    <t>2020.1</t>
  </si>
  <si>
    <t>PEFC SWE 004:4; app. 2</t>
  </si>
  <si>
    <t>2020.3</t>
  </si>
  <si>
    <t>PEFC FM 5.8.2</t>
  </si>
  <si>
    <t xml:space="preserve">Stakeholder comments on one case where the certificate holder has not retained a buffer zone along a small stream. During the audit, this was investigated and the certificate holder has also itself identified this non-compliance in own system, as well as taken actions towards the contractor and improved the situation along the stream. During the field visits, it was seen that work instructions, maps and conducted operations in all other cases have resulted in correct meeting the requirement and leaving buffer zones along water bodies. Because of this one incident and the stakeholder comment, this observation is raised to remind the certificate holder of the requirement: On sites where a buffer zone is needed but is lacking, measures shall be taken as soon as possible for the creation of a functional buffer zone, which breadth shall be adjusted to the object to be protected and conditions on the site. </t>
  </si>
  <si>
    <t>www.billerudkorsnas.com/skog; https://bergvikskogost.se/bergvik-skog-ost/om-bergvik-skog-ost/</t>
  </si>
  <si>
    <t>556023-8338</t>
  </si>
  <si>
    <t xml:space="preserve">1 350 000 m3/yr </t>
  </si>
  <si>
    <t xml:space="preserve">FIRST SURVEILLANCE </t>
  </si>
  <si>
    <t>FÖRSTA ÅRLIGA REVISION (S1)</t>
  </si>
  <si>
    <t>18-20.08.2020; 04.09.2020</t>
  </si>
  <si>
    <t>Tidsplan</t>
  </si>
  <si>
    <t>18.08.2020: Opening meeting and attendees (remote, media: Teams)</t>
  </si>
  <si>
    <t>18.08.2020: Öppning och deltagare (remote, media: Teams)</t>
  </si>
  <si>
    <t>18-20.08.2020 Audit: Review of documentation [&amp; Group systems], staff interviews (remote, telephone interviews, Teams meetings, documentation via e-mail)</t>
  </si>
  <si>
    <t>18-20.08.2020: Granskning av dokumentation, intervju av anställda (telefon, Teams, e-mail)</t>
  </si>
  <si>
    <t>20.08.2020 Preliminary closing meeting and attendees</t>
  </si>
  <si>
    <t>20.08.2020: Avslutande möte</t>
  </si>
  <si>
    <t>04.09.2020 Site visit Bergvik Skog Öst; interview of managers and contractors</t>
  </si>
  <si>
    <t>04.09.2020: Fältbesök, Bergvik Skog Öst, intervju med förvaltare, entreprenörer</t>
  </si>
  <si>
    <t>04.09.2020 Final closing meeting and attendees</t>
  </si>
  <si>
    <t>04.09.2020: Avslutande möte</t>
  </si>
  <si>
    <t>Uppskattning av använda persondagar för att genomföra inspektionen</t>
  </si>
  <si>
    <t>8 person days including time spent on preparatory work, actual audit days, consultation and report writing (excluding travel to the region)</t>
  </si>
  <si>
    <t>8 dagar inkl förberedelse, intressent konsultation, fältbesök, rapportering och kommunication med klienten.</t>
  </si>
  <si>
    <t xml:space="preserve">Motivering för ökande och minskande faktorer
</t>
  </si>
  <si>
    <t xml:space="preserve">Factors increasing auditing time: HCVs present. </t>
  </si>
  <si>
    <t xml:space="preserve">Faktorer som ökar revisionstiden: HCV närvarande.
</t>
  </si>
  <si>
    <t>Factors decreasing auditing time: None.</t>
  </si>
  <si>
    <t>Faktorer som minskar revisionstiden: Ingen.</t>
  </si>
  <si>
    <t>Revisionsteam</t>
  </si>
  <si>
    <t xml:space="preserve">Revisors CV'n finns arkiverad. </t>
  </si>
  <si>
    <t>Bedömningsprocessen</t>
  </si>
  <si>
    <t xml:space="preserve">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not previously visited by SA Cert. </t>
  </si>
  <si>
    <t xml:space="preserve">Bedömningen omfattade översyn av relevant planerings dokumentation och journaler, fältbesök, diskussion med skogsledare och arbetstagare och genomgång av standardens checklistor. Fältbesök valdes ut för att omfatta områden av senaste eller pågående verksamhet, områden av allmänt tillträde, och områden med naturvärden. </t>
  </si>
  <si>
    <t>Bedömda kriterier vid revisionen</t>
  </si>
  <si>
    <t xml:space="preserve">Criteria were selected for assessment based on •areas of potential weakness /related to previous CARs or issues, • related to stakeholder comments received, • where there have been changes in management/scope, • relating to key objectives and on going activities and • to ensure that all principles are assessed at least once during the 4 surveillance visits  •  where there is a high risk of non-compliance to a new standard. AND any significant changes to a standard.
</t>
  </si>
  <si>
    <t>Kriterier blev valda för bedömning utifrån • områden med potentiella brister / relaterad till tidigare CARs eller olösta problem, • anknytning till intressenternas synpunkter, • där det har skett förändringar i förvaltningen/området omfattat av certifikatet, • om centrala mål och pågående aktiviteter och • att säkerställa att alla principer bedöms minst en gång under de 4 revisionsbesöken.</t>
  </si>
  <si>
    <t>Intressent konsultation</t>
  </si>
  <si>
    <t>148 consultees were contacted</t>
  </si>
  <si>
    <t>148 intressenter har blivit kontaktet</t>
  </si>
  <si>
    <t>6 responses were received</t>
  </si>
  <si>
    <t>6 svar är mottagit</t>
  </si>
  <si>
    <t>Consultation was carried out on 28/06/2020</t>
  </si>
  <si>
    <t>Konsultation blev genomfört den 28/06/2020</t>
  </si>
  <si>
    <t>2 visits/interviews were held by phone/in person during audit.</t>
  </si>
  <si>
    <t>2 interview blev genomfört under revisionen med entreprenörer och skogsväktere.</t>
  </si>
  <si>
    <t>Synpunkter från intressenter och SA Cert svar finns i Annex 2.</t>
  </si>
  <si>
    <t>Översyn av korrigerande åtgärder/handlingar</t>
  </si>
  <si>
    <t>Åtgärder som har genomförts i förhållande till tidigare utgivna korrigerande åtgärder (CARs) är ​​utvärderade i avsnitt 2 i denna rapport.</t>
  </si>
  <si>
    <t>Motivering för val av objekt och inspekterade platser.</t>
  </si>
  <si>
    <t>Ingen</t>
  </si>
  <si>
    <t>Bekräftelse av certifikatets täckning</t>
  </si>
  <si>
    <t>The assessment team reviewed the current scope of the certificate in terms of FSC certified forest area and products being produced. There was no change since the previous evaluation.</t>
  </si>
  <si>
    <t xml:space="preserve">Inspektions teamet granskade de nuvarande omfattningen av certifikatet mot den FSC certifierade skogsarealen och de produkter som produceras. </t>
  </si>
  <si>
    <t>Förändringar i förvaltningen</t>
  </si>
  <si>
    <t>Inspektionsteamet granskade förvaltningssituationen. Inga förändringar i ledningen sedan den senaste revisionen.</t>
  </si>
  <si>
    <t>Resultat av utvärderingen</t>
  </si>
  <si>
    <t>Resultaten av utvärderingen redovisas i standard- och checklistan i bilaga 1 och konstaterade avvikelser ges i avsnitt 2 i denna rapport. Se också pkt Synpunkter nedan.</t>
  </si>
  <si>
    <t>Uppkomna Synpunkter</t>
  </si>
  <si>
    <t>Där ett ämne var svårt att undersöka eller där motstridande synpunkter blivit identifierat, beskrivs dessa nedan.</t>
  </si>
  <si>
    <t>Synpunkter</t>
  </si>
  <si>
    <t>(Y)</t>
  </si>
  <si>
    <t>Obs 2020.2</t>
  </si>
  <si>
    <t>The national VIOL system is used for tracing timber, where all sales of timber is registered. This is a secure system, which ensures a very low risk of mixing of timber. It makes it possible to trace every delivery of round wood back to the site where it was harvested. However, it appears that BillerudKorsnäs on the invoicing of timber sold from sites 139813, 143555 and 147793 states the PEFC certificate code for their other FM group and not the certificate code for Bergvik Skog Öst.</t>
  </si>
  <si>
    <t xml:space="preserve">N </t>
  </si>
  <si>
    <t>The managers indicate that illegal and unauthorised activities are usually not a problem for BillerudKorsnäs, althought if such activities would occurthey would handle the issue including contacting the police, the municipalities or the Enforcement Authority. The monitoring includes that the forest managers checks as part of the planning and controlling of forest operations. Defined in internal documents "Riktlinje gällande nedskräpning", "Riktlinje för hantering av kvarlämnade fordon på Bergvik Skog Östs mark" and "Hantering av Illegala bosättningar".</t>
  </si>
  <si>
    <t>N/A. Forest land larger than 20 ha.</t>
  </si>
  <si>
    <t xml:space="preserve">The company´s GIS-based forest management plan describes the productive capacity of the forest land, and suggests harvest levels that are at, or below the mean annual increment.  A prognosis for long term harvest levels have been produced that covers a period up to year 2170. </t>
  </si>
  <si>
    <t xml:space="preserve">Al BillerudKorsnäs forest land is being reforested after regeneration felling as per Swedish forest legislation.  During field visits, reliable regeneration methods were observed and interviews with foresters confirm.  </t>
  </si>
  <si>
    <t>BillerudKorsnäs is aware of laws and regulations and has access to laws and regulations and has access to laws and regulations and has subscribed to the service Regelrätt Skogsbruk on www.regelratt.se, which provides updated information on laws and regulations. I Interview of managers.</t>
  </si>
  <si>
    <t xml:space="preserve">Forest Managers confirm that no untested forest management methods nor materials are applied. Review of management plans and landscape plans as well as interview with forest managers, planners and ecologist confirm that the cycle consists of inventory, planning, implementation, monitoring and evaluation. There is appropriate levels of assessments of nature values, social impacts and economic results. Data from the Swedish authorities are taken into account. </t>
  </si>
  <si>
    <t xml:space="preserve">For the full certified forest area, BillerudKorsnäs has a GIS based forest management plan with classification of forest stands (PG, PF, NS and NO classes), estimations of potential harvest levels and all implemented measures, forest operations and any deviations from the plan described on forest stand or compartment level. BillerudKorsnäs has a up-to-date GIS based forest management plan, adapted to certification in accordance with Appendix 1. </t>
  </si>
  <si>
    <t>According to Swedish regulations, after final harvest and regeneration felling, forest land is reforested. Interview with forest managers, document review and field visits verifies regeneration after three years and implement measures if adequate regeneration is not acheived.</t>
  </si>
  <si>
    <t>BilleruKorsnäs uses a variation of soil scarification adapted to the site. In areas with archaeological monuments, no site preparation was seen during the audit. Field inspection and interview of managers confirm.</t>
  </si>
  <si>
    <t>Pre-commercial thinning and thinning is undertaken as described and planned in the GIS based Forest Management Plan. Field inspection and interview of Forest managers confirm.</t>
  </si>
  <si>
    <t xml:space="preserve">Pre-commercial thinning and thinning is done according to the GIS based forest management plan with estimations of potential harvest levels and all implemented measures, forest operations and any deviations from the plan described on forest stand or compartment level. System seen and field visits confirm compliance. </t>
  </si>
  <si>
    <t xml:space="preserve">The clear felling system is the most common forest management method used by the members. Occassionally, alternative systems of sheltertrees, seedtrees and selective harvesting systems are applied, as verified during the field visit to site 138009. The forest operations are carried out by local contractors according to written agreements and work instructions. </t>
  </si>
  <si>
    <t xml:space="preserve">Same as above and as previous audit. Managers confirm that no untested forest management methods nor materials are applied. Review of management plans and landscape plans as well as interview with forest managers, planners and ecologist confirm that the cycle consists of inventory, planning, implementation, monitoring and evaluation. There is appropriate levels of assessments of nature values, social impacts and economic results. Data from the Swedish authorities are taken into account. </t>
  </si>
  <si>
    <t xml:space="preserve">Where forest fuel is extracted, this is documented in the work instructions and carried out in a manner that ensures the long-term productivity of the forest land.  Inspection of compartments where extraction for biofuel has taken place. For all sites visited,  forest fuel is removed only on sites where the the long-term productivity of the forest land is preserved, and the forest fuel is not removed until the needles have fallen off as these provides nutrients to the soil.  </t>
  </si>
  <si>
    <t xml:space="preserve">N/A. BillerudKorsnäs does not spread ash or uses fertilizers to enhance productivity. </t>
  </si>
  <si>
    <t>N/A. No use of chemicals.</t>
  </si>
  <si>
    <t>BillerudKorsnäs does not establish new stands with contorta. The forest stands with contorta pine are documented on stand level in the GIS based forest management plan. Examples of such stands seen during field visits and confirmed in the plan.</t>
  </si>
  <si>
    <t xml:space="preserve">BillerudKorsnäs does not establish new stands with contorta. The managers and planners confirm active monitoring of the forest stands of contorta. So far no uncontrolled spreading seen. The stands are not spreading into any set aside nature areas, neither formally protected or voluntarry set-aside. The area with forest stands of contorta is only a very small fraction of the productive forest area, less than 1%. </t>
  </si>
  <si>
    <t xml:space="preserve">BillerudKorsnäs does not establish new stands with contorta. The managers and planners confirm active monitoring of the forest stands of contorta. So far no uncontrolled spreading seen. </t>
  </si>
  <si>
    <t xml:space="preserve">As part of the consultation process, managers ask the sami villages to identify where caretaking needs to be taken. If the sami people have specific wishes, these are included in the instructions to the contractors. For the areas where Reindeer husbandry plans have been elaborated, the managers uses in addition the information, which the sami people are willing to give. In addition, there are national interest maps of the reindeer husbandry that are used in the planning and consultation process. Examples of documented consultation with sami representatives inspected. The known sites of significance for the sami villages are included in the GIS management planning system BESK. For each planned operation, the manager consults the sami villages and adjusts the harvesting plans if the sami villages have any wishes or needs. Examples inspected where the plans were significantly changed or the time of harvest was adjusted to the expressed wishes of the sami. </t>
  </si>
  <si>
    <t xml:space="preserve">BillerudKorsnäs does not establish new stands with contorta. As part of the consultation process, managers ask the sami villages to identify where caretaking needs to be taken. If the sami people have specific wishes, these are included in the instructions to the contractors. For the areas where Reindeer husbandry plans have been elaborated, the managers uses in addition the information, which the sami people are willing to give. In addition, there are national interest maps of the reindeer husbandry that are used in the planning and consultation process. Examples of documented consultation with sami representatives inspected. The known sites of significance for the sami villages are included in the GIS management planning system BESK. For each planned operation, the manager consults the sami villages and adjusts the harvesting plans if the sami villages have any wishes or needs. Examples inspected where the plans were significantly changed or the time of harvest was adjusted to the expressed wishes of the sami. </t>
  </si>
  <si>
    <t xml:space="preserve">Same as previous audit. Measures are part of the GIS based forest management plan to plan the forestry to decrease the risk of frost, drought, wind, fungi and insect attacks. </t>
  </si>
  <si>
    <t xml:space="preserve">BillerudKorsnäs GIS based forest management plans and supporting documents gives long-term objectives, rationale and utilization including calculation models for calculating long-term utilization. Measures are part of the forest management plan to aim for a variation in stand age and species distribution.  </t>
  </si>
  <si>
    <t xml:space="preserve">BillerudKorsnäs conduct their activities in accordance with the forest legislation. Interview with forest managers and site visits confirm. </t>
  </si>
  <si>
    <t>Consultation with Sami Villages as per prescribed procedures by the Swedish authorities. Protocols/minutes are signed by both parties when agreement is achieved for all forest operations in the sami area. Protocols inspected and field visits/discussions confirm. The format used is the Swedish forest authorities format "samråd mellan skogsbruk och rennäring".</t>
  </si>
  <si>
    <t xml:space="preserve">Interview with forest managers, stakeholder consultation and field inspection to verify examples of initiatives, that contribute to the long-term social and economic well-being of forest workers and people living nearby: Roadbuilding, paths, recreational opportunities, children's education in forest issues.  Interviews with forest managers further confirm that they have awareness of the potential of the forest for the local economy, which is found important for local mills, the contractors, the recreational values etc. </t>
  </si>
  <si>
    <t xml:space="preserve">For forest operations contractors are used and the service providers/contractors lives in or near the local community which are in many cases in rural Sweden depended on these job opportunities. Written contracts with contractors inspected and found in order, and interview with contractors confirm.  </t>
  </si>
  <si>
    <t xml:space="preserve">Same as previous audit where BillerudKorsnäs have long-term contracts with their local contractors. These are renewed annually and are subject to an evaluation which is recorded on "leverantörsbedömning". </t>
  </si>
  <si>
    <t xml:space="preserve">Same as previous audit where BillerudKorsnäs have long-term contracts with their local contractors where the scope of the service provided is clearly stated. These are renewed annually and are subject to an evaluation which is recorded on "leverantörsbedömning". </t>
  </si>
  <si>
    <t xml:space="preserve">The company have audited accounts. Reports and records verified. The company verifies the  swedish tax and VAT registration for their contractors, which is recorded on "leverantörsbedömning". </t>
  </si>
  <si>
    <t xml:space="preserve">The company have audited accounts. Reports and records verified. The company verifies the  swedish tax and VAT registration for their contractors, which is recorded on "leverantörsbedömning" and was reviewed during the audit. </t>
  </si>
  <si>
    <t xml:space="preserve">During field visits and interview with contractors it was verified that they are checked for ensuring safe working environment. The company has written agreement with contractors, which includes the requirement of basic insurance cover which is recorded on "leverantörsbedömning". </t>
  </si>
  <si>
    <t xml:space="preserve">During field visits and interview with contractors it was verified that they are checked for ensuring safe working environment. The company has written agreement with contractors, which includes the requirement of Swedish tax card or proof of SINK-tax for the employees  which is recorded on "leverantörsbedömning".  </t>
  </si>
  <si>
    <t xml:space="preserve">During field visits and interview with contractors it was verified that they are checked for ensuring safe working environment. The company has written agreement with contractors, which includes the requirement of Swedish tax card or proof of SINK-tax for the employees, and proof of registration with the Swedish Tax Agency and the Swedish Social Insurance Agency  which is recorded on "leverantörsbedömning". </t>
  </si>
  <si>
    <t xml:space="preserve">During field visits and interview with contractors it was verified that they are checked for ensuring safe working environment. The company has written agreement with contractors, which includes the requirement of Swedish tax card or proof of SINK-tax for the employees, and proof of registration with the Swedish Tax Agency and the Swedish Social Insurance Agency  which is recorded on "leverantörsbedömning".  </t>
  </si>
  <si>
    <t xml:space="preserve">All staff members of the company have a good and secure work environment within the framework of current Swedish legislation "Systematisk Arbetsmiljöarbete - Forestry". </t>
  </si>
  <si>
    <t xml:space="preserve">The company has regular formal workplace meetings, monthly production meetings and annual performance reviews with each staff member. Safety is regularly discussed within the company and with each employee during "medarbetarsamtal". </t>
  </si>
  <si>
    <t xml:space="preserve">The company has regular formal workplace meetings, monthly production meetings and annual performance reviews with each staff member. Safety is regularly discussed within the company and regular safety checks arree performed.  </t>
  </si>
  <si>
    <t xml:space="preserve">BillerudKorsnäs has their safety representative and contractors with more than 5 employees do have a safety representative as stipulated in the contract.  </t>
  </si>
  <si>
    <t xml:space="preserve">Site visits and interviews with contractors verifies that they are checked for ensuring safe working environment. For all contractors the requirements are included in the contracts, verified annually and recorded on "leverantörsbedömning". </t>
  </si>
  <si>
    <t xml:space="preserve">The company has a diversity and inclusion policy with includes equal rights and opportunities with goals and objectives for more women in the company. "Mångfaldsplan 2020" and "Handlingsplan - Mångfald 2018-2020" reviewed. </t>
  </si>
  <si>
    <t>All staff members as well as contractors undertaking certain jobs must have appropriate qualifications. The company has regular formal workplace meetings, monthly production meetings and annual performance reviews with each staff member. Staff qualifications are specified in the job description of each job category. In the case of qualification gaps, the company provides training to fill these gaps. The contractor qualifications are verified once per year and recorded on "leverantörsbedömning". Interview with managers and contractors. Inspection of systems of documentation for contractors and employees, such as skötselskolan.se, SYN-courses etc.</t>
  </si>
  <si>
    <t xml:space="preserve">1) Lennart Holm, (Team Leader) Auditor, Forester and Director of the Forest Consultant company Lennart Holm Florestal Internacional Lda. 32 years of experience working in the forest sector, 25 years of international work experience, 16 years of international auditing experience. Lennart has developed, maintained and audited many different Forest Managements in Sweden, Norway, Denmark, Canada, USA, Portugal and Spain. Lennart now has his own consulting company, working with certification, auditing and forest management. </t>
  </si>
  <si>
    <t xml:space="preserve">2) Lennart Holm, Lead inspektör, Jägmästare och Direktör i konsult firman Lennart Holm Florestal Internacional Lda. 32 års erfarenhet från skogssektorn; 25 års internationell erfarenhet, och 16 års internationell revisions erfarenhet. Lennart har framställt, upprätthållt och reviderat många olika skogsförvaltningar i Sverige, Norge, Danmark, Kanada, USA, Portugal och Spanien. Lennart äger nu en konsultfirma som jobbar med certifiering, revidering och skogsskötsel.  </t>
  </si>
  <si>
    <t xml:space="preserve">Site 1: Opening meeting with forest managers. Interviews, checklist and document and map review. 1a) Reviews of site specific documents for 140911which was subject to a Stakeholder Comment. During the audit, this case was investigated and the certificate holder has also itself identified this non-compliance in own system, as well as taken actions towards the contractor and improved the situation along the stream. During the field visits, it was seen that work instructions, maps and conducted operations in all other cases have resulted in correct meeting the requirement and leaving buffer zones along water bodies. 
1b) Site 140911 harvested  during the summer of 2020.  Assessment of environmental values was done as part of the area planning for the compartment. Deciduous trees and nature value trees were protected, and high stumps created. Area near the stream will be converted to a deciduous leading site. </t>
  </si>
  <si>
    <t xml:space="preserve">Site 2: Interviews, checklist and document and map review of compartment 147554, which is currently being planned for harvest. The aim is to create a deciduous leading stand, thus seed trees of birch are to be protected, as well as protection of nature value trees, dead standing or fallen trees and creation of high stumps.  Assessment of environmental values are being done as part of the area planning for the compartment. </t>
  </si>
  <si>
    <t xml:space="preserve">Site 3: Interviews, checklist and document and map review of compartment 729879 where old ditches were cleaned post-harvest. Tha harvested stand borders a key habitat, thus no cleaning of ditches occured within 20 meters from this area. Work instruction reviewed, consultation with authorities reviewed and all necessary legal pemits were obtained. </t>
  </si>
  <si>
    <t xml:space="preserve">Site 4: Interviews, checklist and document and map review of compartment 138009, which was harvested in July 2020.  Assessment of environmental values was done as part of the area planning for the compartment. Deciduous trees and nature value trees were protected, and high stumps created. Sub-site 31 had restrictions due to the presence of the protected specie pool frog. Thus consultation with authorities resulted in a harvest plan where 150 seed trees/ha was protected, no understory brushing can occur and no extraction of biomass. The harvest method was considered shetlterwood of pine. </t>
  </si>
  <si>
    <t xml:space="preserve">Skog 1: Öppningsmöte med skogekolog och planerare och skogsvårdsansvarig. Intervjuer, checklista och dokument- och kartgranskning. 1a) Revision av traktspecifika dokument för 140911 som var föremål för en intressentkommentar. Under revisionen undersöktes detta ärende och certifikathållaren har också själv identifierat denna brist i eget system, samt vidtagit åtgärder mot entreprenören och förbättrat situationen längs bäcken. Under fältbesöken sågs det att arbetsinstruktioner, kartor och genomförda operationer i alla andra fall har resulterat i att korrekt möta kravet på att lämna buffertzoner längs vattendrag.
1b) Trakt 140911 avverkades under sommaren 2020. Naturvärdesbedömning gjordes som en del av områdesplaneringen för trakten. Lövträd och naturvärdesträd sparades och hög stubbar skapades. Området nära bäcken kommer att omvandlas till ett lövdominerat bestånd. </t>
  </si>
  <si>
    <t xml:space="preserve">Skog 2: Intervjuer, checklista och dokument- och kartgranskning av trakt 147554, som för närvarande planeras för avverkning. Målet är att skapa ett lövdominerat bestånd, därmed skall fröträd björk lämnas, såväl som sparande av naturvärdeträd, döda stående eller liggande träd samt skapande av hög stubbar. Naturvärdesbedömning görs som en del av områdesplaneringen för trakten. </t>
  </si>
  <si>
    <t>Skog 3:Intervjuer, checklista och dokument- och kartgranskning av trakt 729879 där dikesrensning gjorts efter avverkning. Den avverkade trakten gränsar mot en nyckelbiotop och därmed skall ingen dikesrensning ske inom 20 meter från detta område. Trakdirektiv granskades, samråd med myndigheter granskades och alla nödvändiga tillstånd fanns på plats.</t>
  </si>
  <si>
    <t>Skog 4: Intervjuer, checklista och dokument- och kartöversyn av trakt 138009, som avverkades i juli 2020. naturvärdesbedömning gjordes som en del av områdesplaneringen för avdelningen. Lövträd och naturvärdesträd sparades och höga stubbar skapades. Yta 31 hade begränsningar på grund av närvaron av den skyddade gölgrodan. Således skapades en avverkningsplan efter samråd med myndigheter där minst 150 fröträd/ha sparats, ingen underväxtröjning fick ske och inget uttag av GROT. Avverkningsmetoden anses vara tallskärm.</t>
  </si>
  <si>
    <t xml:space="preserve">S1 (2020): 
In order to clarify instructions to the contractor about, for example, which ditch sections should not be cleared, a new and more detailed ditch clearing guideline has been produced, "Handledning Dikesrensning".
This guideline clarifies what consideration the contractor is expected to take in connection with ditch clearing measures in order to comply with the standard and company targets for the measure. This concerns both which areas are not to be cleared and which measures are to be taken to reduce the risk of sludge transport.
Improvements have been made in VSOP to ensure that areas with natural values ​​(eg consideration-demanding biotopes and key biotopes) are clearly visible in the area documents, even if the site is located outside it.
Opinion to consider the possibility of restoration has been added to the planner's guide.
Examples of work instructions and maps reviewed for site 147347 and field inspection of site 729879 confirm proper descrition in the work instructions. </t>
  </si>
  <si>
    <t>S1 (2020): 
A summary of the primary elements of the management plan is documented on "Offentlig sammanställning Bergvik Skog Öst 2020" which is available upon request.  
A summary of the Ecological Landscape Plan, goals and policies are available on: https://www.billerudkorsnas.se/skog/om-oss/bergvik-skog-ost, and the sustainability report is available on https://bergvikskogost.se/wp-content/uploads/2020/05/BSO%CC%88_Ha%CC%8Allbarhetsredovisning-2019_low.pdf.
A map of protection areas and key biotopes are available on: https://www.skogsindustrierna.se/hallbarhet/vardekedjan/hallbart-skogsbruk/frivilligt-avsatt-skog/karta/</t>
  </si>
  <si>
    <t>04.09.2020</t>
  </si>
  <si>
    <t>Gus Hellier</t>
  </si>
  <si>
    <t>The following criteria were assessed: PEFC 3, 4 and 5.8.2</t>
  </si>
  <si>
    <t>Följande principer och kriterier blev bedömda: PEFC 3, 4 och 5.8.2</t>
  </si>
  <si>
    <t>John Rogers</t>
  </si>
  <si>
    <t>Corrective Action Request 
English</t>
  </si>
  <si>
    <t>Krav om korrigerande handling 
Svensk</t>
  </si>
  <si>
    <t xml:space="preserve">Det är tydligt att delar av det certifierade skogsarealen genom tiden har varit ganska intensivt dikat. Befintliga diken och dikessystem underhålls i förhållande till t.ex. föryngringsavverkningar. Instruktioner som uppfyller standardkraven och ansökningar till skogsmyndigheterna/kommunerna finns på plats. Det framgår emellertid inte från plandokumentationen, dvs dikningsinstruktioner till entreprenören vilka åtgärder som definieras och genomförs för inte att utföra dikning, t.ex. nära områden, som är avsatta som hänsynsytor eller som nyckelbiotop tät vid en avverkning. Det bör tydligt noteras att ingen felaktig dikning sågs under fältbesök, vilket skulle skada någon naturvärden. 
Därför har en observation utfärdas under revisionen om att certifikatinnehavaren bör överväga möjligheten för restaurering, innan dikesrensning, där skyddsåtgärder ska tillämpas och övervägande ska dokumenteras, t.ex. i relation till nyckelbiotoper och hänsynsytor. </t>
  </si>
  <si>
    <t>BillerudKorsnäs bekräftar att man ger ut information på begäran, skulle sådan förfrågan komma in. Inkomna kommentarer från intressent bekräftar detta.Medans man förstår att företaget just har tagit över ansvaret från den tidigare skogsägaren och även om det är uppenbart att all relevant offentlig information fortfarande finns tillgänglig på webbsidan, bör företaget revidera all befintlig information, inklusive den allmänt tillgängliga sammanfattningen av primära delar av förvaltningsplanerna, till exempel information om mark avsatt för bevarandeändamål och platser av kulturell betydelse.</t>
  </si>
  <si>
    <t>Det nationella VIOL-systemet används för att spåra timmer, där all försäljning av virke är registrerat. Detta är ett säkert system som garanterar en mycket låg risk för blandning av virke. Det gör det möjligt att spåra varje leverans av rundvirke tillbaka till avverkningstrakt. Dock verkar det som om BillerudKorsnäs vid fakturering av virke som sålts från trakt 139813, 143555 och 147793 har fel PEFC-certifikatkod angetts, och inte den aktuella certifikatkoden för Bergvik Skog Öst.</t>
  </si>
  <si>
    <t>Intressent kommenterar av ett fall där certifikatinnehavaren inte har behållit en buffertzon längs en liten bäck. Under revisionen undersöktes detta och certifikatinnehavaren har också själv identifierat denna brist i eget system, och vidtagit åtgärder mot entreprenören och förbättrat situationen längs bäcken. Under fältbesöken sågs arbetsinstruktioner, kartor och genomförda operationer i alla andra fall har resulterat i att korrekt uppfylla kraven och lämna buffertzoner längs vattendrag. På grund av den här händelsen och intressentkommentaren lyfts denna iakttagelse för att påminna certifikatinnehavaren om kravet: På platser där en buffertzon behövs men saknas ska åtgärder vidtas så snart som möjligt för att skapa en funktionell buffer zon, med anpassad bredd som ska skyddas med hänsyn till förhållandena på plats.</t>
  </si>
  <si>
    <t>Avvikelse eller Observation</t>
  </si>
  <si>
    <t>BillerudKorsnäs ska se till att den aktuella PEFC certifikatkoden används på alla fakturor och transportdokument för virke som säljs från det certifierade området: SA-PEFC-FM/COC-006912</t>
  </si>
  <si>
    <t>The certificate holder shall make sure that sales documentation for products originating from the certified forest area includes correct PEFC certificate code: SA-PEFC-FM/COC-006912</t>
  </si>
  <si>
    <r>
      <t xml:space="preserve">Indicative Audit Programme for Certfication Cycle
</t>
    </r>
    <r>
      <rPr>
        <i/>
        <sz val="10"/>
        <color theme="1"/>
        <rFont val="Cambria"/>
        <family val="1"/>
        <scheme val="major"/>
      </rPr>
      <t>NOTE - This Programme will be subject to change. This programme will be updated at each audit.
Some Indicators will be audited more than once, due to CARs, presence of High Conservation Factors (High Nature Values), etc</t>
    </r>
  </si>
  <si>
    <t>The Swedish PEFC Forest Standard PEFC SWE 002:4 2017-2022</t>
  </si>
  <si>
    <t>Svensk PEFC Skogsstandard PEFC SWE 002:4 2017-2022</t>
  </si>
  <si>
    <t>●</t>
  </si>
  <si>
    <t>Relevant criteria of PEFC SWE 001:4 and PEFC SWE 4:4</t>
  </si>
  <si>
    <t xml:space="preserve">Relevante kriterier i PEFC SWE  001:4 och PEFC SWE 4:4 </t>
  </si>
  <si>
    <t>Lagar och förordningar av särskild betydelse för PEFC:s certifieringssystem</t>
  </si>
  <si>
    <t xml:space="preserve">Användningen av ledningssystem </t>
  </si>
  <si>
    <t>Direct certification of forestry</t>
  </si>
  <si>
    <t>Direktcertifiering av skogsbruk</t>
  </si>
  <si>
    <t>A.3</t>
  </si>
  <si>
    <t>Does the Certificate Holder have a PEFC trademark license agreement with the National PEFC body and hereinunder a written procedure for use of the PEFC logo?</t>
  </si>
  <si>
    <t>Har Certifikatholder en PEFC logolicensaftale med nationale PEFC kontor og herunder en skriftlig procedure for brug af PEFC logoet?</t>
  </si>
  <si>
    <t>PEFC FM checklist</t>
  </si>
  <si>
    <t>PEFC trademark checklist</t>
  </si>
  <si>
    <t>18-20.08.2021</t>
  </si>
  <si>
    <t xml:space="preserve">18.08.2021: Opening meeting </t>
  </si>
  <si>
    <t xml:space="preserve">18.08.2021: Öppning </t>
  </si>
  <si>
    <t xml:space="preserve">18 and 20.08.2020 Audit: Review of group documentation, management planning documentation, checklists, procedures, records and outstanding CARs. </t>
  </si>
  <si>
    <t xml:space="preserve">18 och 20.08.2021: Audit: Granskning av gruppdokumentation, dokumentation för förvaltningsplanering, checklistor, procedurer, journaler och korrigerande handlingar. </t>
  </si>
  <si>
    <t>19.08.2021 Fältbesök: Region Dalarna</t>
  </si>
  <si>
    <t>20.08.2021 Site visits: region of Västmanland</t>
  </si>
  <si>
    <t>20.08.2021 Fältbesök: Region Västmanland</t>
  </si>
  <si>
    <t xml:space="preserve">20.08.2021 Closing meeting </t>
  </si>
  <si>
    <t>20.08.2021: Avslutande möte</t>
  </si>
  <si>
    <t>Consultation was carried out on 29/06/2021</t>
  </si>
  <si>
    <t>The assessment team reviewed the current scope of the certificate in terms of PEFC certified forest area and products being produced. There was no change since the previous evaluation.</t>
  </si>
  <si>
    <t xml:space="preserve">Inspektions teamet granskade de nuvarande omfattningen av certifikatet mot den PEFC certifierade skogsarealen och de produkter som produceras. </t>
  </si>
  <si>
    <t>Pre-commercial thinning and thinning is undertaken as described and planned in the GIS based Forest Management Plan, BESK.Sampled documents and interview of District foresters and ecologist managers confirm.</t>
  </si>
  <si>
    <t>Pre-commercial thinning and thinning is done according to the GIS based forest management plan, BESK, with estimations of potential harvest levels and all implemented measures, forest operations and any deviations from the plan described on forest stand or compartment level. Sampled documents and interview of District foresters and ecologist confirm.</t>
  </si>
  <si>
    <t xml:space="preserve">The clear felling system is the most common forest management method used by Billerud Korsnäs. Occassionally, alternative systems of sheltertrees, seedtrees and selective harvesting systems are applied, as verified during the field visit to compartment 143380 and 145582. The forest operations are carried out by local contractors according to written agreements and work instructions. </t>
  </si>
  <si>
    <t xml:space="preserve">Same as above and as previous audit. Managers confirm that no untested forest management methods nor materials are applied. Review of management plans and landscape plans as well as interview with District foresters and ecologist confirm that the cycle consists of inventory, planning, implementation, monitoring and evaluation. There is appropriate levels of assessments of nature values, social impacts and economic results. Data from the Swedish authorities are taken into account. </t>
  </si>
  <si>
    <t>Where forest fuel is extracted, this is documented in the work instructions and carried out in a manner that ensures the long-term productivity of the forest land.  Forest fuel is removed only on sites where the the long-term productivity of the forest land is preserved, and the forest fuel is not removed until the needles have fallen off as these provides nutrients to the soil. Document review, site visits and and interview of district foresters and ecologist confirm.</t>
  </si>
  <si>
    <t xml:space="preserve">BillerudKorsnäs does not spread ash but uses fertilizers to enhance productivity as defined in "Riktlinjer för gödsling", Billerud Korsnäs goal is to fertilize 12000 ha/year, in 2021 1990ha was fertilized.  Interview with district foresters, ecologist, field visits and document review confirm. </t>
  </si>
  <si>
    <t xml:space="preserve">Billerud Korsnäs re-plants with pinus contorta in areas where scotch pine does not regenerate well, for example in areas of extensive browsing by moose. Review of documentation and interview with managers confirm. In 2019 and 2020, 35 ha has been re-planted with pinus contorta while in 2021 no use of exotic species has occured. In total, 1,9% of the standing stock is pinus contorta. Billerud Korsnäs undertakes a systematic review as defined in "Riktlinje för Contortatall och andra främmande trädslag". Interviews with district foresters and ecologist confirm. </t>
  </si>
  <si>
    <t>Billerud Korsnäs re-plants with pinus contorta in areas where scotch pine does not regenerate well, for example in areas of extensive browsing by moose. The forest stands with contorta pine are documented on stand level in the GIS based forest management plan. Examples of such stands seen during field visits and confirmed in the plan.</t>
  </si>
  <si>
    <t xml:space="preserve">Billerud Korsnäs undertakes a systematic review as defined in "Riktlinje för Contortatall och andra främmande trädslag" and has a program for removing the self-dispersal of exotic tree species outside of existing and planned stands of exotic tree species. Interviews with district foresters and ecologist confirm. </t>
  </si>
  <si>
    <t>As part of normal prescribed procedures and consultation with sami people, exotic tree species are not being established within areas of particular importance to reindeer husbandry unless agreed upon in consultation. As per document "Riktlinje för Contortatall och andra främmande trädslag", exotic tree species (pinus contorta) is not being established within areas of particular importance to reindeer husbandry. Examples of documented consultation with sami representatives inspected as well as inspection of maps and planning documentation confirm this.</t>
  </si>
  <si>
    <t>Measures are part of the forest management plan to plan the forestry to decrease the risk of frost, drought, wind, fungi and insect attacks.</t>
  </si>
  <si>
    <t xml:space="preserve">Measures are part of the forest management plan to aim for a variation in stand age and species distribution.   Site visits, document review and interviews with District foresters and ecologist confirm. </t>
  </si>
  <si>
    <t xml:space="preserve">Billerud Korsnäs assess their activities in accordance with the forest legislation.  Site visits, document review and interviews with District foresters and ecologist confirm. </t>
  </si>
  <si>
    <t>This is regulated by Swedish legislation.  Hunting of wildlife to obtain a good balance between the wildlife population and the forest resources occurs on Billerud korsnäs forest land. The moose inventories are followed up and measures are taken to bring about change where necessary through collaboration with other players in moose management areas.</t>
  </si>
  <si>
    <t>Procedure of consulting with the Sami Villages are clear and always implemented as per "FSC Instruktion angående samråd med rennäringen". Billerud Korsnäs consults 6 weeks prior to harvesting, road building and site preparations. Consultation documentation with maps, description of forest operation agreed and minutes/protocols inspected. The Sami villages are organised and have prepared reindeer management plans for their use right areas. Billerud Korsnäs has and is incorporating these plans into their GIS based management plans. Examples of planned forest operations consulted with the sami people where dialog has resulted in adjustments of planned operations inspected.</t>
  </si>
  <si>
    <t>Areas of special consideration, buffer zones, exotic species and areas with lichens are discussed during the consultation, and as part of normal prescribed procedures, buffer zones along watercourses and wetlands are always kept untouched. Review of maps, planning documentation, consultation records with sami villages and instructions to contractors confirm this. Groups of trees with lichens are selected as nature value trees to be preserved.</t>
  </si>
  <si>
    <t xml:space="preserve">N/A , Billerud-Korsnäs owns more than 5000 há. </t>
  </si>
  <si>
    <t>Billerud Korsnäs has this in place and documented: more than 5% exempted from commercial and any forest activities. The forest management plans inspected and the classes NO is exempted fully from operations, while the classes NS have biodiversity as main objective and the operations are only to improve the biological values of the areas. Records of NS and NO inspected, plus site visits to various compartments of NO and NS confirms</t>
  </si>
  <si>
    <t xml:space="preserve">Billerud Korsnäs has identified which types are present in within the forest area. The identification is partly based on national method for woodland habitats, the designed Natura 2000 sites, protected areas (nature, water, soil, national social interests) etc. They have completed a list of present HCVFs, which is also used for reporting annual monitoring of the values. Key habitats are mapped and listed and all are set aside. </t>
  </si>
  <si>
    <t>N/A. No commonly owned forest land.</t>
  </si>
  <si>
    <t xml:space="preserve">More than 5% exempted from commercial and any forest activities. Billerud Korsnäs confirm they have no plans of altering the classifications of these areas. </t>
  </si>
  <si>
    <t>In order to create space for nature, culture and social values, more than 5% of the production area is set aside without commercial utilisation. Billerud Korsnäs confirm they have no wish or plans to utilise this possibility mentioned in 5.1.9</t>
  </si>
  <si>
    <t>Clear guidelines on protecting and maintaining existing values are in place and instructions to contractors as well. Interview and field document inspection confirm the practical implementation complies.</t>
  </si>
  <si>
    <t xml:space="preserve">At the visited harvesting sites, at least 10 conservation trees/ha were left post-harvest, both in commercial thinnings as well as in regeneration fellings. Specified in the field checklist. During the audit, the trees were counted and found sufficient. </t>
  </si>
  <si>
    <t xml:space="preserve">Billerud Korsnäs is aware of this requirement and does not count seed trees as conservation trees, as other trees were identified for the purpose of conservation trees. Field check and interview with District foresters and ecologist confirm. </t>
  </si>
  <si>
    <t xml:space="preserve">Billerud Korsnäs is aware of this requirement and does not count trees as conservation trees unless they meet the criteria of a conservation tree. Field check and interview with District foresters and ecologist confirm. </t>
  </si>
  <si>
    <t xml:space="preserve">Billerud Korsnäs is aware of this requirement and does set aside recruitment trees as conservation trees if a sufficient amout is not available at the time of harvest. Field documentation check and interview with District foresters and ecologist confirm. </t>
  </si>
  <si>
    <t xml:space="preserve">Deciduous species are maintained in order to achieve a minimum of 10% of the stand volume so much as possible. This is clear from work instructions to contractors and interview with District foresters and ecologist. Examples of thinnings seen during field visits, where standing deciduous species were retained. In moist zones within the forest stand and edge zones towards water bodies and wetlands, decidous species are retained and suitable conditions maintained. </t>
  </si>
  <si>
    <t>Deciduous species are maintained in order to achieve a minimum of 10% of the stand volume so much as possible. This is clear from work instructions to contractors and interview with District foresters and ecologist. Examples of thinnings seen during field visits, where standing deciduous species were retained.</t>
  </si>
  <si>
    <t xml:space="preserve">Written instructions include measures on retaining dead wood where existing and to create more dead wood by creating high stumps and retaining standing and laying dead wood. During field documentation review, created high stumps are in place at all harvesting sites visited. Work instructions confirm focus on retaining and safeguarding all dead wood found on site.  </t>
  </si>
  <si>
    <t xml:space="preserve">Billerud Korsnäs is aware of this requirement. Provided that a sufficient amount of dead wood was retained at regeneration felling, additional amounts of dead wood need not be created when the seed trees are felled. Field check and interview with District foretsers and ecologist confirm. </t>
  </si>
  <si>
    <t xml:space="preserve">Billerud Korsnäs have high focus on recreational values and the use of the forests for producing other benefits. In Sweden the regulation on everybody's right to walk, hike, bike etc. and to pick berries and mushrooms are taken serious and all group members maintains walking and hiking trails as well as have the main part of the forest open for all visitors. Alongside tracks/hiking trails or where there is a risk of damage to humans or buildings, dead wood that risks being wind-thrown are being be cut and retained in the form of high stumps or left on the ground. Field documentation review confirm compliance. </t>
  </si>
  <si>
    <t xml:space="preserve">Field review and interview with District foresters and ecologist confirm complience with the recommendations of the Swedish Forest Agency, Skogsstyrelsens rekommendationer" and as defined in "Handledning Föryngringsavverkning och Grot", ensuring that tops and branches are retained to a sufficient extent to achieve the nature conservation objective for the stand. </t>
  </si>
  <si>
    <t>New ditches are not established. Confirmed during field docuemntation review and interview with District foresters and ecologist. Consultation with Skogsstyrelsen is always conducted before cleaning/ maintenance of ditches is made.</t>
  </si>
  <si>
    <t xml:space="preserve">New ditches are not established. Field inspection and check of written procedures confirm that in connection to cleaning of ditches no sediment reaches water courses and lakes. </t>
  </si>
  <si>
    <t xml:space="preserve">For each forest operations and other intervention project, such as road construction, the forest managers/planners performs nature value assessments and prepares work instructions with maps and site instructions (operational site directive). The instructions are always provided to the contractors, who has the instructions at hand in the machines. The instructions clearly identify areas with sensitive soils, which must be protected during operations. Interview with contractors and check of instructions during field visits confirm. </t>
  </si>
  <si>
    <t xml:space="preserve">For each forest operations and other intervention project, such as road construction, the forest managers/planners performs nature value assessments and prepares work instructions with maps and site instructions (operational site directive). The instructions are always provided to the contractors, who has the instructions at hand in the machines. The instructions clearly identify areas with sensitive soils which must be protected during operations. Interview with contractors and check of instructions during field visits confirm. </t>
  </si>
  <si>
    <t xml:space="preserve">For each forest operations and other intervention project, such as road construction, the forest managers/planners performs nature value assessments and prepares work instructions with maps and site instructions (operational site directive). The instructions are always provided to the contractors, who has the instructions at hand in the machines. The instructions clearly identify wetlands and other water environments which must be protected during operations. Interview with contractors and check of instructions during field visits confirm. </t>
  </si>
  <si>
    <t xml:space="preserve">When and if planning new roads, Billerud Korsnäs prepares notification to Swedish authorities to obtain permission and to plan that the construction are done without causing damage to natural watercourses. Interview of district manager confirm ensuring new roads does not change the natural flow of water bodies. </t>
  </si>
  <si>
    <t xml:space="preserve">When and if planning new roads, the company prepares notification to Swedish authorities to obtain permission and to plan that the construction are done without causing damage to natural watercourses. Examples of road constructions seen during field visits confirming taking measures to avoid damages and changes </t>
  </si>
  <si>
    <t xml:space="preserve">When and if planning new roads, Billerud Korsnäs prepares notification to Swedish authorities to obtain permission and to plan that the construction are done without causing damage to natural watercourses. and that road drains are always laid under the roads to avoid any hinder for migration. Bridges over water courses found suitable. Interview of district manager confirm ensuring new roads does not change the natural flow of water bodies. </t>
  </si>
  <si>
    <t xml:space="preserve">Billerud Korsnäs have prepared and implemeted written procedures, "Handledning Föryngringsavverkning och Grot" for avoiding, to the extent possible, damage caused by heavy machinery including vehicles. No damage to soil observed during field inspections. </t>
  </si>
  <si>
    <t xml:space="preserve">Soil scarification is adapted to the site and restricted to site operations where it is necessary to achieve regeneration. Guidelines reviewed and field review confirm. Interview with District forester and ecologist. </t>
  </si>
  <si>
    <t xml:space="preserve">The demarcation of care-demanding patches are done as part of the planning of forest operations. These are marked with coloured marker bands so that the machine contractors can see them. This was confirmed during field inspection and review of work instructions. Examples of well planned border of care-demanding patches seen in the field. </t>
  </si>
  <si>
    <t xml:space="preserve">Billerud Korsnäs has written instructions on requirements related to burning and has plan for how to reach the goals for burning sufficient forest area to restore or boost nature values.  
Further, the document ”Bränning på Bergvik Skog Öst” has been produced as a complement to existing guidelines, where the requirements are highlighted. 
Documents, guidelines, and work instructions and maps reviewed.  </t>
  </si>
  <si>
    <t xml:space="preserve">All forestry activities are planned and implemented in a way that do not cause damage to ancient remains and that minimises any damage made to other known and valuable cultural environment values. All known ancient remains and known valuable cultural environment values are mapped on the GIS Forest Management Plan and as such does become part of the site planning and shown on maps to contractors. The District foresters has direct link to naitonal webportal and all cultural heritage marked on maps and visually protected in the field. Clear instruction given to contractors. Seen during field documentation review. </t>
  </si>
  <si>
    <t xml:space="preserve">The forest management system reviewed comply with the requirements in appendix 2, including policy, relevant legislation, management system (ISO based, the company holds valid ISO 9001:2015 and ISO 14001:2015 certificates, records of competences and trainings, records in BESK on external communication and documentation, and monitoring records. The company conducts own management review and internal audit, as well as review of centralised system of policies and procedures. </t>
  </si>
  <si>
    <t xml:space="preserve">BillerudKorsnäs confirms that if external request are received, information is provided. Stakeholder comment received confirm this, and procedures available on the website. </t>
  </si>
  <si>
    <t>Sept. 2021</t>
  </si>
  <si>
    <t xml:space="preserve">SECOND SURVEILLANCE </t>
  </si>
  <si>
    <t>ANNAN ÅRLIGA REVISION (S2)</t>
  </si>
  <si>
    <t>19.08.2021 Site visits: region of Dalarna</t>
  </si>
  <si>
    <t>20.08.2021 Interview with stakeholders related to Sami in the Dalarna region</t>
  </si>
  <si>
    <t>20.08.2021 Interview av intressenter relaterat till Sami i Dalarna regionen</t>
  </si>
  <si>
    <t>20.08.2021 Auditors meeting before closing meeting</t>
  </si>
  <si>
    <t>20.08.2021 Auditors möte förut avslutande möte</t>
  </si>
  <si>
    <t xml:space="preserve">1) Lennart Holm, Auditor, Forester and Director of the Forest Consultant company Lennart Holm Florestal Internacional Lda. 32 years of experience working in the forest sector, 25 years of international work experience, 16 years of international auditing experience. Lennart has developed, maintained and audited many different Forest Managements in Sweden, Norway, Denmark, Canada, USA, Portugal and Spain. Lennart now works with certification, auditing and forest management as auditor for SA Cert/WSP Danmark. </t>
  </si>
  <si>
    <t xml:space="preserve">2) Lennart Holm, auditor, Jägmästare och Direktör i konsult firman Lennart Holm Florestal Internacional Lda. 32 års erfarenhet från skogssektorn; 25 års internationell erfarenhet, och 16 års internationell revisions erfarenhet. Lennart har framställt, upprätthållt och reviderat många olika skogsförvaltningar i Sverige, Norge, Danmark, Kanada, USA, Portugal och Spanien. Lennart jobbar med certifiering, revidering och skogsskötsel för SA Cert/WSP Danmark.  </t>
  </si>
  <si>
    <t>2) Karina Seeberg Kitnaes (Auditor, Team Leader), WSP Danmark A/S. Ms. Kitnaes is educated biologist specialised in forest ecology. She has 25 years of international work experience with focus on integrated natural resources management and implementation of EU Natura 2000 in North, Central and Eastern Europe, as well as FSC forest management and CoC certification. In 1994-1996, Ms. Kitnaes was the Danish FSC contact person and secretary for the Danish FSC working group elaborating the Danish FSC standard. Since 2001, Ms. Kitnaes has as lead auditor for SA Cert carried out FSC FM and COC certification in Denmark, England, Scotland, Finland, Malaysia, Norway, Sweden, Slovakia, Lithuania, Belarus and Russia.</t>
  </si>
  <si>
    <t>2) Karina Seeberg Kitnaes (Auditor, team leader), WSP Danmark A/S. Ms. Kitnaes är biolog specialiserat i skogsekologi. Hon har 25 års international arbetserfarenheter med fokus på integrated natural resources management, EU Natura 2000 i Nord, Central och Östeuropa, samt FSC skogbruks- och CoC certification. I 1994-1996 var Karina Kitnaes den danska FSC kontaktperson och sekretär för den danske FSC arbetsgrupp. Sedan 2001 har Karina Kitnaes varat lead auditor för SA Cert och genomfört FSC FM och COC certifiering i Danmark, England, Skotland, Finland, Malaysia, Norge, Sverige, Slovakien, Litauen, Vitryssland och Ryssland.</t>
  </si>
  <si>
    <t>129 intressenter har blivit kontaktet</t>
  </si>
  <si>
    <t>Konsultation blev genomfört den 29/06/2020</t>
  </si>
  <si>
    <t xml:space="preserve">1) Compartments under project 732772 at Alidberget where juvenile tending was conducted in May of 2021 on a 35,4 há area which was planted 14 year ago. Leading pine/spruce type with very little deciduous species, these were to a large extent protected during the activity.  Protected zones set aside with old growth forest, peatland, water body and dead wood. Buffer zones retained. </t>
  </si>
  <si>
    <t xml:space="preserve">1) Traktdirektiv 732772 vid Alidberget där röjning genomfördes i maj 2021 på ett 35,4 há område som planterades för 14 år sedan. Tall/gran bestånd med mycket få lövträd, dessa var i stor utsträckning skyddade under röjningen. </t>
  </si>
  <si>
    <t xml:space="preserve">2) Compartments under project 144561 at Oxelbergsvägen, 4 parcels totalling 35,7 ha that were comercially harvested in May of 2020. Assessment of environmental values were done as part of the area planning for the compartment. Cultural stumps created around cultural remains. </t>
  </si>
  <si>
    <t>2) Traktdirektiv 144561 vid Oxelbergsvägen, 4 skiften på totalt 35,7 ha som gallrades i maj 2020. Naturvärdesbedömning av miljövärden gjordes som en del av områdesplaneringen för avdelningen. Klturstubbar skapades kring fornlämning.</t>
  </si>
  <si>
    <t xml:space="preserve">3) Compartments under project 141020 at Skavåsberget, 20.0 ha planning in June 2021 for final harvest. Assessment of environmental values were done as part of the area planning for the compartment. Retention trees and groups of dead trees were pre-marked and high stumps created. The harvest has been performed with a well-planned landscape protection and securing visual forest cover. Planning of soil preparation to secure successful regeneration. </t>
  </si>
  <si>
    <t>3) Traktdirektiv 141020 vid Skavåsberget, 20,0 ha planering i juni 2021 för föryngringsavverkning. Naturvärdesbedömning av miljövärden gjordes som en del av områdesplaneringen för avdelningen. Evighetsträd och grupper av döda träd var förmarkerade och höga stubbar kommer att skapas.</t>
  </si>
  <si>
    <t xml:space="preserve">4) Compartments under project 732745 at Hunubron where juvenile spacing is currently underway in a 29,4 ha stand. Interview with workers and review of work instructions. Consultation conducted with the national Länstyrelsen, with resulting instruction of shelter tree harvest and leaving 50% forest cover. It is an area considered for burning by the Länstyrelsen, where the authority will be responsible. After this possible reclassification as NS. </t>
  </si>
  <si>
    <t>4) Traktdirektiv 732745 vid Hunubron där en röjning för närvarande pågår i ett 29,4 ha bestånd. Intervju med arbetare och granskning av arbetsinstruktioner.</t>
  </si>
  <si>
    <t xml:space="preserve">5) Compartments under project 143380 at Haftahedarna where a 14.9 ha stand was harvested. Assessment of environmental values were done as part of the area planning for the compartment and there is a management agreement with the authorities. Seed trees were left after harvest, retention trees pre-marked and protected as well as high stumps was created.  </t>
  </si>
  <si>
    <t>5) Traktdirektiv 143380 vid Haftahedarna där ett bestånd på 14,9 ha avverkats. Naturvärdesbedömning av miljövärden gjordes som en del av områdesplaneringen för avdelningen och det finns ett förvaltningsavtal med länsstyrelsen. Fröträd lämnades, evighetsträd förmarkerade och sparade samt högstubbar skapades.</t>
  </si>
  <si>
    <t xml:space="preserve">6) Compartments under project 732499 at Vallsberget, a 4.1 há stand that was planted in spring of 2021 with spruce. Site soil preparation was done in 2020 with an excevator performing only spot wise preparation.  The seedling were coniflex treated (non-chemical treatment. </t>
  </si>
  <si>
    <t>6) Traktdirektiv 732499 vid Vallsberget, ett 4,1 há  bestånd som planterades våren 2021 med gran. Markberedning gjordes 2020 med en grävmaskin. Plantan behandlades med coniflex.</t>
  </si>
  <si>
    <t>7) Compartments under project 145582 at Kvissedeforsen, 8,9 ha area that was harvested after extensive public consultation. Assessment of environmental values were done as part of the area planning for the compartment. Retention trees and groups of dead trees were pre-marked and high stumps created.  Boundaries were revised after the consultation as well as the number of trees harvested. Consultation with national authorities Länstyrelsen and with environmental NGO (NSF), with documented protocal and resulting adapted harvesting plan, adapted to the concerns raised by the stakeholders.</t>
  </si>
  <si>
    <t>7) Traktdirektiv 145582 vid Kvissedeforsen, 8,9 ha område som avverkades efter omfattande samråd. Naturvärdesbedömning av miljövärden gjordes som en del av områdesplaneringen för avdelningen. Evighetsträd och grupper av döda träd var förmarkerade och högstubbar skapades. Gränserna reviderades efter samrådet samt antalet avverkade träd.</t>
  </si>
  <si>
    <t xml:space="preserve">8) Compartments under project 148189 at Gübbäck FA, 19,5 ha, with lower laying and moist soils. Well planned and well conducted by the contractor with many protected zones maintained and visually maintaining a forest covered landscape. Interview of contractor and inspection of harvesting machines and equipments. </t>
  </si>
  <si>
    <t xml:space="preserve">8) Avdelning v/ traktdirektiv 148189 vid Gübbäck. </t>
  </si>
  <si>
    <t>7.4.1</t>
  </si>
  <si>
    <t>PEFC (and FSC) FM S2</t>
  </si>
  <si>
    <t>App. 1: PEFC-adapted forest management plan</t>
  </si>
  <si>
    <t xml:space="preserve">The forest management system reviewed comply with the requirements in appendix 2, including policy, relevant legislation, management system (ISO based, the company holds valid ISO 9001:2015 and ISO 14001:2015 certificates, records of competences and trainings, records in BESK on external communication and documentation, and monitoring records. The company conducts own management review and internal audit, as well as review of centralised system of policies and procedures. During the audit, examples of correct invoices which includes correct certificate code for Bergvik Skog Öst was seen. </t>
  </si>
  <si>
    <t xml:space="preserve">S2 (2021): During the audit, examples of correct invoices which includes correct certificate code for Bergvik Skog Öst was seen. </t>
  </si>
  <si>
    <t xml:space="preserve">Same as at previous audit. Examples of timber and fuel extraction seen during the audit. No damage to forest standing volumes nor soil observed. </t>
  </si>
  <si>
    <t>Same as at previous audit. This is regulated by Swedish legislation. The moose inventories are followed up and measures are taken to bring about change where necessary through collaboration with other players in moose management areas.</t>
  </si>
  <si>
    <t>Same as at previous audit. The ecological landscape plan for the Bergvik Skog Öst received in updated copy - with data on landscape types, HCV, key biotopes, redlisted species etc. Field inspection and interview with ecologist and managers confirm that planning is done in a landscape ecology perspective.</t>
  </si>
  <si>
    <t>evaluation and assessment of BillerudKorsnäs' system and procedures for assessing environmental and biodiversity values, such as key biotopes and HCV was performed during the audit. BillerudKorsnäs implement the requirements of taking consideration to nature values and cultural heritage as well as outdoor life. Field visits confirm.</t>
  </si>
  <si>
    <t>evaluation and assessment of BillerudKorsnäs' system and procedures for assessing environmental and biodiversity values, such as key biotopes and HCV was performed during the audit. BillerudKorsnäs implement the requirements of taking consideration to nature and environmental values. During the planning, nature value assessment of the harvesting object is performed/checked, and any values present on the site recorded and planned to be safeguarded during the harvesting. The harvesting maschine receives clear work instructions and the operators are trained in safequarding environmental values on site. Confirmed during the field visits.</t>
  </si>
  <si>
    <t xml:space="preserve">District foresters and ecologist are aware of this requirement but no regeneration fellings in stands of oak and beech are planned. </t>
  </si>
  <si>
    <t>In order to clarify instructions to the contractor about, for example, which ditch sections should not be cleared, a new and more detailed ditch clearing guideline has been produced, "Handledning Dikesrensning".
This guideline clarifies what consideration the contractor is expected to take in connection with ditch clearing measures in order to comply with the standard and company targets for the measure. This concerns both which areas are not to be cleared and which measures are to be taken to reduce the risk of sludge transport.
Improvements have been made in VSOP to ensure that areas with natural values ​​(eg consideration-demanding biotopes and key biotopes) are clearly visible in the area documents, even if the site is located outside it.
Opinion to consider the possibility of restoration has been added to the planner's guide.
Examples of work instructions and maps reviewed and field inspection confirm proper descrition in the work instructions. New ditches are not established. Confirmed during field docuemntation review and interview with District foresters and ecologist. Consultation with Skogsstyrelsen is always conducted before cleaning/ maintenance of ditches is made.</t>
  </si>
  <si>
    <t>Billerud Korsnäs has written specific procedures where this requirement is specified. Planners and operators are trained in requirements, which was confirmed by checking the webbased training platform. On sites where a buffer zone is needed but is lacking, measures are taken for creating a functional buffer zone, which breadth is adjusted to the object to be protected and conditions on the site. Field visits confirm that the procedures are implemented and buffer zones retained.</t>
  </si>
  <si>
    <t>S2 (2021): BillerudKorsnäs has written specific procedures where this requirement is specified. Planners and operators are trained in requirements, which was confirmed by checking the webbased training platform. On sites where a buffer zone is needed but is lacking, measures are taken for creating a functional buffer zone, which breadth is adjusted to the object to be protected and conditions on the site. Field visits confirm that the procedures are implemented and buffer zones retained.</t>
  </si>
  <si>
    <t xml:space="preserve">Billerud Korsnäs has written instructions on requirements related to burning and has plan for how to reach the goals for burning sufficient forest area to restore or boost nature values. Further, the document ”Bränning på Bergvik Skog Öst” has been produced as a complement to existing guidelines, where the requirements are highlighted. Documents, guidelines, and work instructions and maps reviewed.  </t>
  </si>
  <si>
    <t>The current forest management plan is revised in 2015, and in 2019 by new taxation in relation to the purchase of the Bergvik Skog Öst from the former owners. The plan is kept continously updated.</t>
  </si>
  <si>
    <t>2021.1</t>
  </si>
  <si>
    <t>PEFC FM 5.5.3</t>
  </si>
  <si>
    <t>Written instructions include measures on retaining dead wood where existing and to create more dead wood by creating high stumps and retaining standing and laying dead wood. During field documentation review, created high stumps are in place at all harvesting sites visited. Work instructions confirm focus on retaining and safeguarding all dead wood found on site. However, it seemed occationally that the high stumps were created from the thinner/smaller trees present in the forest stand and not always so that they represent the variety of tree thickness/coarseness. See observation 2021.1.</t>
  </si>
  <si>
    <t>Obs 2021.1</t>
  </si>
  <si>
    <t xml:space="preserve">BillerudKorsnäs should from second thinning until final felling make sure that thick/coarse dead wood consisting of at least three high stumps, logs, lying or ring-barked trees per hectare are created. </t>
  </si>
  <si>
    <t xml:space="preserve">BillerudKorsnäs skal säkerställa att från andra gallring t.o.m. slutavverkning skapas grov död ved bestående av minst tre högstubbar, stockar, liggande eller ringbarkade träd per hektar. </t>
  </si>
  <si>
    <t xml:space="preserve">During field documentation review, created high stumps are in place at all harvesting sites visited. Work instructions confirm focus on retaining and safeguarding all dead wood found on site. However, it seemed occationally that the high stumps were created from the thinner/smaller trees present in the forest stand and not always so that they represent the variety of tree thickness/coarseness. </t>
  </si>
  <si>
    <t xml:space="preserve">In coniferous and deciduous forest stands, special focus is on retaining a significant number of deciduous species, this is clear from instructions and during field inspection that this is also done in practise. In edge and buffer zones towards water bodies and wetlands, all deciduous species are are retained. </t>
  </si>
  <si>
    <t xml:space="preserve">Written instructions include measures on retaining dead wood where existing and to create more dead wood by creating high stumps and retaining standing and laying dead wood. During field documentation review, created high stumps are in place at all harvesting sites visited. Work instructions confirm focus on retaining and safeguarding all dead wood found on site.   For PF and PG stands, these are evaluated and planned before harvest, where any zones of lrager areas with dead wood is retained and marked/ribboned to ensure that at least 20 of the most valuable dead/windthrown trees are tretained. </t>
  </si>
  <si>
    <t xml:space="preserve">Billerud Korsnäs has written instructions on requirements related to burning and has plan for how to reach the goals for burning sufficient forest area to restore or boost nature values. No soil scarification is done post-burning.   
Further, the document ”Bränning på Bergvik Skog Öst” has been produced as a complement to existing guidelines, where the requirements are highlighted. 
Documents, guidelines, and work instructions and maps reviewed.  </t>
  </si>
  <si>
    <t>The certificate holder has a PEFC trademark license agreement with PEFC sweden. License number: PEFC/05-23-68. And has in place procedures for using the PEFC logo</t>
  </si>
  <si>
    <t xml:space="preserve">Same as at MA. The forest management system reviewed as well as the status of their valid ISO 9001 and ISO 14001 certificates. The forest management system complies fully with the requirements listed beneath in Appendix 2. </t>
  </si>
  <si>
    <t xml:space="preserve">Same as at RA/MA abouve. The forest management plan was reviewed and all listed requirements checked and found in good order. </t>
  </si>
  <si>
    <t>(●)</t>
  </si>
  <si>
    <t>The following criteria were assessed: PEFC 002:4 = 3.4-3.13, 5 and app. 1 PEFC 004:4 app 2</t>
  </si>
  <si>
    <t>Följande principer och kriterier blev bedömda: PEFC 002:4 = 3.4-3.13, 5, app 1, och PEFC 004:4 app 2</t>
  </si>
  <si>
    <t>SA Certification 
Forest Certification Public Report</t>
  </si>
  <si>
    <t>24-31.08.2022</t>
  </si>
  <si>
    <t>Disclaimer: auditing is based on a sampling process of the available information.</t>
  </si>
  <si>
    <t>RT-FM-001a-06 April 2020. ©  Produced by Soil Association Certification Limited</t>
  </si>
  <si>
    <t>1.1.2.1</t>
  </si>
  <si>
    <t>PEFC ONLY - Norway and Sweden -  it is also necessary that you have ISO 14001 certification - please provide a copy of your certificate.</t>
  </si>
  <si>
    <t>1.1.2.2</t>
  </si>
  <si>
    <t>PEFC ONLY - ROMANIA - Please supply your Sustainability Report along with your application as per PEFC Romania Scheme requirements</t>
  </si>
  <si>
    <t>1.1.4</t>
  </si>
  <si>
    <t>Attached?</t>
  </si>
  <si>
    <t xml:space="preserve">FSC &amp; PEFC FM </t>
  </si>
  <si>
    <t>Attached</t>
  </si>
  <si>
    <t>Please detail any current or previous FSC/Other applications or certifications within the last 5 years
For previous certificates please supply a copy of the last audit report</t>
  </si>
  <si>
    <t>For current or suspended FSC certificates, unless subject to a transfer agreement as per FSC-PRO-20-003, we will not be able to progress applications
For previous FSC certificates we will need a copy of the last audit report</t>
  </si>
  <si>
    <t>Invoiced directly to the CH by PEFC Sweden</t>
  </si>
  <si>
    <t>1.3.1.b</t>
  </si>
  <si>
    <t>Wood procurement organisation(s), or
Forest contractor(s):
- Felling operations contractor
- Silvicultural contractor, or
- Forest management planning contractor.</t>
  </si>
  <si>
    <t xml:space="preserve">Public/State/Community/Private (please give total # ha for each type)
</t>
  </si>
  <si>
    <t>Indigenous/Concession/Low intensity/Small producer</t>
  </si>
  <si>
    <t>Church</t>
  </si>
  <si>
    <t xml:space="preserve">Public/State/Community/Private
</t>
  </si>
  <si>
    <t>Indigenous</t>
  </si>
  <si>
    <t>List of High Nature Values</t>
  </si>
  <si>
    <t>8.1a</t>
  </si>
  <si>
    <t>8.1b</t>
  </si>
  <si>
    <t>8.3.1</t>
  </si>
  <si>
    <t>Audit Objectives, Criteria and Standards used (inc version and date approved)</t>
  </si>
  <si>
    <t>8.4.1</t>
  </si>
  <si>
    <t>Audit Objectives for Soil Association Certification are to assess the Organisation against the relevant PEFC Scheme and associated PEFC normative documents, and relevant ISO Standards and shall include the following:
a) determination of the conformity of the client’s management system, or parts of it, with audit criteria;
b) determination of the ability of the management system to ensure the client meets applicable statutory, regulatory and contractual requirements;
c) determination of the effectiveness of the management system to ensure the client can reasonably expect to achieving its specified objectives;
d) as applicable, identification of areas for potential improvement of the management system.</t>
  </si>
  <si>
    <t>8.4.2</t>
  </si>
  <si>
    <t>The Audit Criteria are contained in the relevant PEFC Scheme and normative documents, and are effectively reprodcued through the checklists and other elements of this Report Template and Soil Association Certification's Management system.</t>
  </si>
  <si>
    <t>8.4.3</t>
  </si>
  <si>
    <t>Assessment Process</t>
  </si>
  <si>
    <t>8.8.</t>
  </si>
  <si>
    <t>8.9.</t>
  </si>
  <si>
    <t>8.10.</t>
  </si>
  <si>
    <t>UKWAS x.x,</t>
  </si>
  <si>
    <t>etc</t>
  </si>
  <si>
    <r>
      <t xml:space="preserve">THIRD SURVEILLANCE - </t>
    </r>
    <r>
      <rPr>
        <b/>
        <i/>
        <sz val="10"/>
        <color indexed="12"/>
        <rFont val="Cambria"/>
        <family val="1"/>
      </rPr>
      <t>edit text in blue as appropriate and change to black text before submitting report for review</t>
    </r>
  </si>
  <si>
    <t>1 050 000 m3/yr</t>
  </si>
  <si>
    <t>S3 (2022): CH has had focus on calibration with the contractors and staff on creation of high stumps. During field visits, the selection based on coarseness of high stumps based on what is representative for the stand was done.
At one larger cultural heritage, too few cultural high stumps had been created, but this had been picked up during the post assessment and the contractor requested to improve this.</t>
  </si>
  <si>
    <t>31.08.2022</t>
  </si>
  <si>
    <t xml:space="preserve">The PEFC trademark standard 2001:2020, §4.1.2, demands the PEFC trademarks to be written without ™ </t>
  </si>
  <si>
    <t>2022.1</t>
  </si>
  <si>
    <t>PEFC
2001:2020
4.1.2</t>
  </si>
  <si>
    <t xml:space="preserve">BillerudKorsnäs shall ensure that all PEFC trademarks used do not include the  ™ symbol </t>
  </si>
  <si>
    <t xml:space="preserve">BillerudKorsnäs skall se till att alla använda PEFC varumärken inte har symbolen ™  </t>
  </si>
  <si>
    <t xml:space="preserve">Any deviation from the audit plan and their reasons? : No. </t>
  </si>
  <si>
    <t>Any significant issues impacting on the audit programme:  No.</t>
  </si>
  <si>
    <t xml:space="preserve">24.08.2022: Opening meeting </t>
  </si>
  <si>
    <t xml:space="preserve">24.08.2022: Öppning </t>
  </si>
  <si>
    <t xml:space="preserve">24.08.2022 Audit: Review of group documentation, management planning documentation, checklists, procedures, records and outstanding CARs. </t>
  </si>
  <si>
    <t xml:space="preserve">24.08.2022 Audit: Granskning av gruppdokumentation, dokumentation för förvaltningsplanering, checklistor, procedurer, journaler och korrigerande handlingar. </t>
  </si>
  <si>
    <t>25.08.2022 Site visits: region of Uppland/Gästrike</t>
  </si>
  <si>
    <t>25.08.2022 Fältbesök: region Uppland/Gästrike</t>
  </si>
  <si>
    <t>26.08.2022 Site visits: region of Uppland/Gästrike</t>
  </si>
  <si>
    <t>26.08.2022 Fältbesök: region Uppland/Gästrike</t>
  </si>
  <si>
    <t>31.08.2022 Auditors meeting before closing meeting</t>
  </si>
  <si>
    <t>31,08.2022 Auditors möte innan avslutningsmöte</t>
  </si>
  <si>
    <t xml:space="preserve">31.08.2022 Closing meeting </t>
  </si>
  <si>
    <t>31.08.2022: Avslutningsmöte</t>
  </si>
  <si>
    <t>Någon avvikelse från revisionsplanen och dess anledning? Ingen</t>
  </si>
  <si>
    <t>Eventuella väsentliga problem som påverkar revisionsprogrammet: Ingen</t>
  </si>
  <si>
    <t>TREDJE ÅRLIGA REVISIONEN (S3)</t>
  </si>
  <si>
    <t>Revisionsteamet bestod av:</t>
  </si>
  <si>
    <t>Revisionsmål, kriterier och standarder som används (inklusive version och godkänt datum)</t>
  </si>
  <si>
    <t>Revisionsmål för Soil Association Certification är att bedöma organisationen mot det relevanta PEFC systemet och tillhörande PEFC standard dokument och relevanta ISO-standarder och ska inkludera följande:
a) fastställande av att kundens ledningssystem, eller delar av det, överensstämmer med revisionskriterier;
b) fastställande av ledningssystemets förmåga att säkerställa att kunden uppfyller tillämpliga lagstadgade, regulatoriska och avtalsenliga krav;
c) fastställande av effektiviteten hos ledningssystemet för att säkerställa att kunden rimligen kan förvänta sig att uppnå sina specificerade mål;
d) i tillämpliga fall, identifiering av områden för potentiell förbättring av ledningssystemet.</t>
  </si>
  <si>
    <t>Revisionskriterierna finns i det relevanta PEFC systemet och standard dokument, och återges effektivt genom checklistorna och andra delar av denna rapportmall och Soil Association Certification's ledningssystem.</t>
  </si>
  <si>
    <t>Consultation was carried out on 04/07/2022</t>
  </si>
  <si>
    <t>Konsultation blev genomfört den 04/07/2022</t>
  </si>
  <si>
    <t>3 visits/interviews were held by in person during audit.</t>
  </si>
  <si>
    <t>3 intervjuer genomfördes under revisionen med entreprenörer och skogsvaktare.</t>
  </si>
  <si>
    <t xml:space="preserve">1) Compartments under project 153544 Transätra with ongoing final harvesting on a 7.6 ha spruce leading stand. Assessment of environmental values were done as part of the area planning for the compartment. Retention trees and groups of dead trees were pre-marked and high stumps created. The harvest has been performed with a well-planned landscape protection and securing visual forest cover. Interview of contractor and operators, and inspection of harvesting machines and equipments. </t>
  </si>
  <si>
    <t xml:space="preserve">1) Traktdirektiv 153544 vid Transätra, pågående föryngringsavverking i ett 7.6 ha  granbestånd. Naturvärdesbedömning av miljövärden gjordes som en del av områdesplaneringen för avdelningen. Evighetsträd och grupper av döda träd var förmarkerade och höga stubbar skapas. Intervju med entreprenör och maskinförare samt inpsektion av maskiner. </t>
  </si>
  <si>
    <t xml:space="preserve">2) Traktdirektiv 734081 vid Filsätra där en ungskogsröjning gjorts i ett 19.5 ha tallbestånd med lite löv och älgskador på tallen. </t>
  </si>
  <si>
    <t xml:space="preserve">5) Compartments under project 145912 Transätra where a 18.0 ha stand was harvested in march of 2022. Assessment of environmental values were done as part of the area planning for the compartment. Spruce leading stand heavily infested with sprucebark beetles. Retention trees pre-marked, pine and deciduous trees and groups of dead trees saved and protected as well as high stumps was created.  </t>
  </si>
  <si>
    <t>5) Traktdirektiv 145912 vid Transätra där ett granbarkborre skadat bestånd på 18.0 ha avverkats. Naturvärdesbedömning av miljövärden gjordes som en del av områdesplaneringen för avdelningen. Evighetsträd och grupper av döda träd var förmarkerade och höga stubbar skapas.</t>
  </si>
  <si>
    <t xml:space="preserve">4) Compartments under project 147934 at Kardammen where a 8.2 ha stand was planned and harvested to create habitats for the White-backed woodpecker. Consultation and planning conducted with the national Länstyrelsen and Skogsstyrelsen, with resulting instruction of leaving all deciduous trees.  </t>
  </si>
  <si>
    <t xml:space="preserve">4) Traktdirektiv 147934 vid Kardammen där ett 8.2 há bestånd planerats och avverkas för att skapa habitat för den vitryggiga hackspetten. Konsultation och planering tillsammans med Länsstyrelsen och Skogsstyrelsen, spara allt löv. </t>
  </si>
  <si>
    <t xml:space="preserve">5) Compartments under project 149802 at Sundmossvägen where 8 stands totalling 79.9 ha were comercially thinned for the third time in april of 2022. Assessment of environmental values were done as part of the area planning for the compartment. Retention trees pre-marked and protected as well as high stumps was created.  </t>
  </si>
  <si>
    <t>5) Traktdirektiv 149802 vid Sundmossvägen där 8 bestånd om 79.9 ha gallrats för 3:e gången. Naturvärdesbedömning av miljövärden gjordes som en del av områdesplaneringen för avdelningen. Evighetsträd förmarkerade och sparade samt högstubbar skapades.</t>
  </si>
  <si>
    <t>8.11</t>
  </si>
  <si>
    <t>8.9</t>
  </si>
  <si>
    <t>Minor
2022,1</t>
  </si>
  <si>
    <t xml:space="preserve">BillerudKorsnäs is aware of laws and regulations and has access to laws and regulations and has access to laws and regulations and has subscribed to the service Regelrätt Skogsbruk on www.regelratt.se, which provides updated information on laws and regulations. I Interview of managers confirm knowledge. </t>
  </si>
  <si>
    <t xml:space="preserve">2) Compartments under project 734081 at Filsätra where juvenile spacing was completed on a 19.5 ha pine stand with very little deciduous species and some browsing of the pine. </t>
  </si>
  <si>
    <t xml:space="preserve">The clear felling system is the most common forest management method used by Billerud Korsnäs. Occassionally, alternative systems of sheltertrees, seedtrees and selective harvesting systems are applied, as verified during the field visit to compartment 147934. The forest operations are carried out by local contractors according to written agreements and work instructions. </t>
  </si>
  <si>
    <t xml:space="preserve">BillerudKorsnäs does not spread ash but uses fertilizers to enhance productivity as defined in "Riktlinjer för gödsling", Billerud Korsnäs goal is to fertilize 12000 ha/year, in 2022 1975ha was fertilized.  Interview with district foresters, ecologist, field visits and document review confirm. </t>
  </si>
  <si>
    <t xml:space="preserve">Billerud Korsnäs re-plants with pinus contorta in areas where scotch pine does not regenerate well, for example in areas of extensive browsing by moose. Review of documentation and interview with managers confirm. In 2019 and 2020, 35 ha has been re-planted with pinus contorta while in 2022 no use of exotic species has occured. In total, 1,9% of the standing stock is pinus contorta. Billerud Korsnäs undertakes a systematic review as defined in "Riktlinje för Contortatall och andra främmande trädslag". Interviews with district foresters and ecologist confirm. </t>
  </si>
  <si>
    <t xml:space="preserve">ILO conventions are incorporated into Swedish legislation and Swedish Forest legislation is being followed. Contractors are used and the company verifies that the contractors hired are in possession of a valid Swedish PEFC contractor certificate. For all contractors the requirements are included in the contracts, verified annually and recorded on "leverantörsbedömning".  </t>
  </si>
  <si>
    <t xml:space="preserve">The company has a diversity and inclusion policy with includes equal rights and opportunities with goals and objectives for more women in the company. "Code of Conduct" and "Human Rights Policy" reviewed. </t>
  </si>
  <si>
    <t>Open</t>
  </si>
  <si>
    <t xml:space="preserve">7) Compartments under project 150507, thinnings in area with larger former mining area. The thinning had not been done fully according to the work instructions, but this had been recorded by the post assessment and the contractor requested to improve the operations, including creating more cultural stumps to show clearly where the mining area is, as well as to create in general more high stumps as part of the thinning operations. The improvement operation has been planned. </t>
  </si>
  <si>
    <t>8) Compartments under project 154152, ongoing harvest operation of conifers. Interview with contractor, inspection of harvest maching and H&amp;S equipments. Final harvest with clear zones set aside as non-intervention zones. Inspection of diesel tank, which had clear date of last presure measurement and which is kept with lock to avoid leakage and theft.</t>
  </si>
  <si>
    <t xml:space="preserve">9) Compartment under project 151466, conducted final harvest with groups of retention trees and high stumps as well as large special trees set aside. No soil damage or damage to edge zones. </t>
  </si>
  <si>
    <t xml:space="preserve">6) Compartments under project 153719, related to stakeholder comment on key biotope and protected zones due to high nature values. The planning included clear nature value assessment in line with indicator 6.2.1 and was done for only the areas not designated as key biotope, also the detailed planning has resulted in setting aside many care zones marked for no intervention/harvest operations. The GIS system and work instruction include correct records of key biotopes and nature value assessment results. Only a small part of the whole area selected for harvesting operations, where the forest stands are clearly planted and with no nature values, plus the harvest will be done to retain broadleaved trees. The planning done very well and the values present clearly marked to be conserved. A large part of the project area is set aside and classified as NO, i.e. the full key biotope. </t>
  </si>
  <si>
    <t xml:space="preserve">10) Compartment under project 148320, production forest stands, but with care zones set aside as consideration areas with non-intervension to increase the nature values. The planning has been done of production forest stands, but with care zones set aside as consideration areas with non-intervension to increase the nature values. The planning had included clear consideration to the stakeholder comment and resulted in adjustments of the work instructions with a special area with a redlisted species set aside as protected zones and maps updated with the information. The area with the red-listed species has been set aside as non-intervention area without any harvest activities. </t>
  </si>
  <si>
    <t>6) Traktdirektiv 153719, relaterat till intressenkommentar om nyckelbiotop och skyddade zoner på grund av höga naturvärden. Planeringen innefattade tydlig naturvärdesbedömning i linje med indikator 6.2.1 och gjordes endast för de områden som inte är utpekade som nyckelbiotop, även detaljplaneringen har resulterat i att många vårdzoner markerats för inga ingrepp/avverkning. GIS-systemet och arbetsinstruktionen innehåller korrekta registreringar av nyckelbiotoper och naturvärdebedömningsresultat. Endast en liten del av hela området utvalt för avverkning, där skogsbestånden är planterade och utan naturvärden, plus att lövträd kommer att sparas under avverkningen. Planeringen utfördes mycket bra och de värden som finns tydligt markerade för att bevaras. En stor del av projektområdet är avsatt och klassificerat som NO, det vill säga hela nyckelbiotopen.</t>
  </si>
  <si>
    <t>7) Traktdirektiv 150507, gallringar i ett område med tidigare stor gruvdrift. Gallringen hade inte skett helt enligt arbetsinstruktionerna, men detta hade registrerats av efterbedömningen och entreprenören begärde att förbättra verksamheten, inklusive att skapa fler kulturstubbar för att tydligt visa var gruvområdet finns, samt att skapa i allmänhet fler höga stubbar som en del av gallringen. Förbättringsarbetet är planerat.</t>
  </si>
  <si>
    <t>8) Traktdirektiv 154152, pågående avverkning av av barrträd. Intervju med entreprenör, besiktning av avverkningsmaskiner och H&amp;S-utrustning. Slutavverkning skyddade zoner avsatta Besiktning av dieseltank som hade klart datum för senaste tryckmätning och som hålls med lås för att undvika läckage och stöld.</t>
  </si>
  <si>
    <t>9) Traktdirektiv 151466, genomförd slutavverkning med grupper av sparade träd och högstubbar samt stora specialträd avsatta. Inga markskador eller skador på kantzoner.</t>
  </si>
  <si>
    <t>10) Traktdirektiv 148320, produktionsskogsbestånd, men med zoner avsatta som hänsynsområden för att öka naturvärdena. Planeringen har gjorts i produktionsskogsbestånd men med zoner avsatta som hänsynsområden för att öka naturvärdena. Planeringen hade inkluderat tydlig hänsyn till intressentkommentaren och resulterat i justeringar av arbetsinstruktionerna med ett särskilt område med en rödlistad art avsatt som skyddszon och kartor uppdaterade med informationen. Området med de rödlistade arterna är avsatt utan avverkning.</t>
  </si>
  <si>
    <t>2</t>
  </si>
  <si>
    <t>general</t>
  </si>
  <si>
    <t>other</t>
  </si>
  <si>
    <t xml:space="preserve">We have received three requests from you about Bergvik Öst, BillerudKorsnäs and Sala municipality. I have no complaints or other comments to contribute. The email I am attaching has gone to a number of EU parliamentarians and maybe to others, I have no knowledge of that. 
FSC Sweden had no comments but did forward a report called "The Swedish FSC certified forestry model, A case study from Rättvik municipality in Dalarna County". </t>
  </si>
  <si>
    <t xml:space="preserve">Thank you for the answer and the report. </t>
  </si>
  <si>
    <t>Vi har fått tre förfrågningar från dig om Bergvik Öst, BillerudKorsnäs och Sala kommun. Jag har inga klagomål eller andra kommentarer att bidra med. Det mejl jag bifogar har gått till en rad EU-parlamentariker och kanske till andra, det har jag ingen kännedom om.
FSC Sverige hade inga kommentarer men skickade en rapport som heter "The Swedish FSC certified forestry model, A case study from Rättvik municipality in Dalarna County".</t>
  </si>
  <si>
    <t>Tack för svaret och rapporten.</t>
  </si>
  <si>
    <t>38</t>
  </si>
  <si>
    <t>I have no information to give you as we have very little contact with Bergvik skog/Billerud Korsnäs forest in our department. The part of Bergvik forest that falls within our area is that which includes Uppland and there we have no or very little contact with the Companies.</t>
  </si>
  <si>
    <t xml:space="preserve">Thank you very much for your reply. </t>
  </si>
  <si>
    <t xml:space="preserve">Jag har ingen information att ge dig då vi har väldigt lite kontakt med Bergvik skog/Billerud Korsnäs skog i vår avdelning. Den del av Bergvik skog som faller inom vårt område är det som omfattar Uppland och där har vi ingen eller väldigt lite kontakt med Bolagen. </t>
  </si>
  <si>
    <t>Tack så mycket för svaret.</t>
  </si>
  <si>
    <t>92</t>
  </si>
  <si>
    <t>Gästrikland och Dalarna</t>
  </si>
  <si>
    <t>woodlands key habitats</t>
  </si>
  <si>
    <t>negaitive</t>
  </si>
  <si>
    <t>WWF Sweden requests that for two areas plnned for havest it is verified that: 
• That the assessment of environmental values of the areas has been carried out in line with the requirements under indicator 6.2.1. Is it ensured that the two planned harvest areas do not affect areas that currently hold the woodlands key habitat?
• Why are the objects of natural value notified for felling not included in the areas that Billerud Korsnäs exempts from production-oriented forestry in order to fulfill indicators 6.5.1 and 6.5.2? Areas with high forest nature values must be prioritized in the selection of the voluntary allocations.
• That planned/taken into account the natural values of the stands follow the requirements of the standard, for example by taking into account biotopes that require consideration in line with the forestry sector's target images (which must be followed by the FSC certified forestry).</t>
  </si>
  <si>
    <t xml:space="preserve">Ref. 6.2.1: For planning of forest operations at site level, the CH has clear system of conducting nature value assessment prior to harvest as part of the planning, either in full or checking if former conducted NVA is still valid. The methodology and application is reviewed continuously by the forest ecologist. The CH has for all forest stands data on classification based on nature value assessments. When planning forest operations, the forest stands are checked and if the nature value assessment is not up-to-date, a new nature value assessment is performed and the data added to the system. Examples of assessments and data in system seen. Valuable zones and key habitats are known and set aside from commercial operations. 
Ref. 6.5.1-6.5.2: The CH has identified and set aside significantly more than 10% of the forest land, i.e. areas equal to 12 % of the certified forest area (plus 15% impedient/low production areas also not utilised). Data and records inspected. The objectives for these areas give precise descriptions of the area exempted from commercial operations. These areas are classified as NO (and NS) in the forest management plan. 
During the audit, the planned harvesting project was reviewed and inspected during field visits in order to investigate the  stakeholder comment on key biotope and protected zones due to high nature values. 
Ref. 6.2.1: The planning included clear nature value assessment in line with indicator 6.2.1 and was done for only the areas not designated as key biotope, also the detailed planning has resulted in setting aside many care zones marked for no intervention/harvest operations. The GIS system and work instruction include correct records of key biotopes and nature value assessment results. Only a small part of the whole area selected for harvesting operations, where the forest stands are clearly planted and with no nature values, plus the harvest will be done to retain broadleaved trees. The planning done very well and the values present clearly marked to be conserved.  
Ref. 6.5.1-6.5.2: A large part of the project area is set aside and classified as as NO, i.e. the full key biotope. </t>
  </si>
  <si>
    <t>För dessa två avverkningsanmälningar vill vi att ni kontrollerar följande vid kommande revision:
• Att naturvärdesbedömning av områdena utförts i linje med kraven under indikator 6.2.1. Är det säkerställt att de två anmälningarna inte berör områden som i dagsläget håller nyckelbiotopsklass?
• Varför ingår inte de avverkningsanmälda naturvärdesobjekten i de områden som Billerud Korsnäs undantar från produktionsinriktat skogsbruk för att uppfylla indikator 6.5.1 och 6.5.2? Områden med höga skogliga naturvärden skall prioriteras i urvalet av de frivilliga avsättningarna.
• Att planerad/tagen hänsyn till beståndens naturvärden följer standardens krav, exempelvis genom att hänsyn tas till hänsynskrävande biotoper i linje med skogssektorns målbilder (som skall följas av det FSC certifierade skogsbruket).</t>
  </si>
  <si>
    <t>Ref. 6.2.1: För planering av skogsdrift på beståndssnivå har CH ett tydligt system för att genomföra naturvärdesbedömning inför avverkning som en del av planeringen, antingen i sin helhet eller kontrollera om tidigare genomförd NVA fortfarande är giltig. Metodiken och ansökan granskas fortlöpande av skogsekologen CH har för alla skogsbestånd uppgifter om klassificering utifrån naturvärdebedömningar Vid planering av skogsdrift kontrolleras skogsbestånden och om naturvärdesbedömningen inte är aktuell, en ny naturvärdesbedömning görs och data tillförs systemet Exempel på bedömningar och data i system setts. Värdefulla zoner och nyckelbiotoper är kända och avsatta från kommersiell verksamhet.
Ref. 6.5.1-6.5.2: CH har identifierat och avsatt betydligt mer än 10 % av skogsmarken, dvs arealer motsvarande 12 % av den certifierade skogsarealen (plus 15 % impediment/lågproduktiva områden som inte heller utnyttjas). Data och register inspekterats. Målen för dessa områden ger exakta beskrivningar av det område som är undantaget från kommersiell verksamhet. Dessa områden klassas som NO (och NS) i skogsvårdsplanen.
Under revisionen granskades och inspekterades det planerade avverkningsprojektet vid fältbesök för att undersöka intressenternas kommentar om nyckelbiotop och skyddade zoner på grund av höga naturvärden.
Ref. 6.2.1: Planeringen inkluderade tydlig naturvärdebedömning i linje med indikator 6.2.1 och gjordes endast för de områden som inte är utpekade som nyckelbiotop, även detaljplaneringen har resulterat i att många vårdzoner markerats för inga ingrepp/skördeverksamheter. . GIS-systemet och arbetsinstruktionen innehåller korrekta registreringar av nyckelbiotoper och naturvärdebedömningsresultat. Endast en liten del av hela området utvalt för avverkning, där skogsbestånden är tydligt planterade och utan naturvärden, plus skörden kommer att göras för att behålla lövträd. Planeringen utfördes mycket bra och de värden som finns tydligt markerade för att bevaras.
Ref. 6.5.1-6.5.2: En stor del av projektområdet är avsatt och klassificerat som NO, det vill säga hela nyckelbiotopen.</t>
  </si>
  <si>
    <t>98</t>
  </si>
  <si>
    <t>Gästrikland</t>
  </si>
  <si>
    <t>protected species</t>
  </si>
  <si>
    <t>negative</t>
  </si>
  <si>
    <t xml:space="preserve">BillerudKorsnäs has planned a harvest in na area where the protected specie Knärot (Goodyera repens) exist. These areas should be removed from the harvest area and fully protected. </t>
  </si>
  <si>
    <t>BillerudKorsnäs har planerat att avverka ett omráde där det finns knärot. Dessa omráden skall tas bort frán avverkningsplaneringen</t>
  </si>
  <si>
    <t>Rödlistade arter i nyckelbiotoper är alltid skyddade som NO-områden och information om rödlistade arter utanför utpekade nyckelbiotoper hittas genom att kryssa i "artsdatabanken WMS", där kartlagret finns tillgängligt i eget GIS-system. Tillvägagångssätt för detta finns i planeringshandboken för FM (planering Bergvik Skog - en handledning från BillerudKorsnäs Skog). Exempel på fack med registrerade rödlistade arter sett på kartlager i GIS Land.
Under revisionen granskades och inspekterades den planerade avverkningen vid fältbesök för att undersöka intressenternas kommentar om förekomsten av rödlistade arter.
Ref. 6.4.2: Planeringen har gjorts av produktionsskogsbestånd men med vårdzoner avsatta som hänsynsområden med icke-ingrepp för att öka naturvärdena. Planeringen hade inkluderat tydlig hänsyn till intressentkommentaren och resulterat i justeringar av arbetsinstruktionerna med ett särskilt område med en rödlistad art avsatt som skyddszon och kartor uppdaterade med informationen. Området med de rödlistade arterna har avsatts utan avverkning.</t>
  </si>
  <si>
    <t>131</t>
  </si>
  <si>
    <t>In order to be able to respond to your consultation request according to the above heading, we would like a list of which properties are located in Värmland County.</t>
  </si>
  <si>
    <t>Thank you for your email. For Bergvik Skog Öst under BillerudKorsnäs Skog och Industri AB, there are no properties located in Värmland County. The forest is located in central and northern Uppland, southern Gästrikland, western Dalarna and north of Mora/Orsa, Jämtland.</t>
  </si>
  <si>
    <t>För att kunna svara på er konsultationsförfrågan enligt ovanstående rubrik önskar vi en förteckning över vilka fastigheter som ligger i Värmlands län.</t>
  </si>
  <si>
    <t>Tack för din e-post. For Bergvik Skog Öst under BillerudKorsnäs Skog och Industri AB, finns ingen fastigheter som ligger i Värmlands Län. Skogen är belägen i Centrala och norra Uppland, Södra Gästrikland, Västra Dalarna och norr om Mora/Orsa, Jämtland.</t>
  </si>
  <si>
    <t>162</t>
  </si>
  <si>
    <t>Örebro län</t>
  </si>
  <si>
    <t xml:space="preserve">Hällefors doesn´t have any specific komments, but beleives that the approach towards the local population. </t>
  </si>
  <si>
    <t>Thanks for the reply. BillerudKorsnäs doesn´t own much forest in Hällefors Municipality, but accepts the challenge to improve the approach to the local population.</t>
  </si>
  <si>
    <t>Hällefors har inga specifika kommentarer, men anser att förhållningssättet gentemot lokalbefolkningen kan förbättras.</t>
  </si>
  <si>
    <t xml:space="preserve">Tack för svaret. BillerudKorsnäs har väldgt lite skog i Hällefors Kommun, och accepterar utmaningen att förbättra förhållningssättet mot lokalbefolkningen. </t>
  </si>
  <si>
    <t>163</t>
  </si>
  <si>
    <t>Västmanlands Län</t>
  </si>
  <si>
    <t>We won't have an ecologist on site in the municipality until later this fall, but I thought I'd look into the matter, but I can't find that organization 556644-5473 owns any properties in Köping municipality?</t>
  </si>
  <si>
    <t xml:space="preserve">Thank you so much for the quick response.
It is correct that the organization has no properties in Köping municipality. </t>
  </si>
  <si>
    <t xml:space="preserve">Vi har ingen ekolog på plats i kommunen förrän senare i höst men jag tänkte titta på frågan men jag hittar inte att organisation 556644-5473 äger några fastigheter i Köpings kommun? </t>
  </si>
  <si>
    <t xml:space="preserve">Tack så mycket för snabbt svar. 
Det är korrekt att organisationen inte har fastigheter i Köping kommun. </t>
  </si>
  <si>
    <t>(PEFC: 5.1.3 and 5.1.1) 
Komment specific to FSC 6.2.1, 6.5.1 and 6.5.2</t>
  </si>
  <si>
    <t xml:space="preserve">Red-listed species in key biotopes are always protected as NO areas and information on red-listed species outside designated key biotopes are found by checking "artsdatabanken WMS", where the map layer is available in own GIS system. Procedure on this is available in the planning handbook of the FM (planering Bergvik Skog - en handledning från BillerudKorsnäs Skog). Example of compartment with recorded red-listed species seen on map layers in GIS Land. 
During the audit, the planned harvesting project was reviewed and inspected during field visits in order to investigate the  stakeholder comment on presence of redlist species. 
Ref. 5.1.3: The planning has been done of production forest stands, but with care zones set aside as consideration areas with non-intervension to increase the nature values. The planning had included clear consideration to the stakeholder comment and resulted in adjustments of the work instructions with a special area with a redlisted species set aside as protected zones and maps updated with the information. The area with the red-listed species has been set aside as non-intervention area without any harvest activities. </t>
  </si>
  <si>
    <t xml:space="preserve">Red-listed species in key biotopes are always protected as NO areas and information on red-listed species outside designated key biotopes are found by checking "artsdatabanken WMS", where the map layer is available in own GIS system. Procedure on this is available in the planning handbook of the FM (planering Bergvik Skog - en handledning från BillerudKorsnäs Skog). Example of compartment with recorded red-listed species seen on map layers in GIS Land. 
Stakeholder comment: 
During the audit, the planned harvesting project was reviewed and inspected during field visits in order to investigate the  stakeholder comment on presence of redlist species. 
Ref. The planning has been done of production forest stands, but with care zones set aside as consideration areas with non-intervension to increase the nature values. The planning had included clear consideration to the stakeholder comment and resulted in adjustments of the work instructions with a special area with a redlisted species set aside as protected zones and maps updated with the information. The area with the red-listed species has been set aside as non-intervention area without any harvest activities. 
Stakeholder comment: For planning of forest operations at site level, the CH has clear system of conducting nature value assessment prior to harvest as part of the planning, either in full or checking if former conducted NVA is still valid. The methodology and application is reviewed continuously by the forest ecologist. The CH has for all forest stands data on classification based on nature value assessments. When planning forest operations, the forest stands are checked and if the nature value assessment is not up-to-date, a new nature value assessment is performed and the data added to the system. Examples of assessments and data in system seen. Valuable zones and key habitats are known and set aside from commercial operations. 
During the audit, the planned harvesting project was reviewed and inspected during field visits in order to investigate the  stakeholder comment on key biotope and protected zones due to high nature values. 
Ref: The planning included clear nature value assessment in line with indicator 5.1.3 and was done for only the areas not designated as key biotope, also the detailed planning has resulted in setting aside many care zones marked for no intervention/harvest operations. The GIS system and work instruction include correct records of key biotopes and nature value assessment results. Only a small part of the whole area selected for harvesting operations, where the forest stands are clearly planted and with no nature values, plus the harvest will be done to retain broadleaved trees. The planning done very well and the values present clearly marked to be conserved.  
</t>
  </si>
  <si>
    <t xml:space="preserve">During field inspection and review of records in GIS plan, the NO and NS forest stands are larger than 0,5 ha. 
</t>
  </si>
  <si>
    <t xml:space="preserve">The CH has identified and set aside significantly more than 10% of the forest land, i.e. areas equal to 12 % of the certified forest area (plus 15% impedient/low production areas also not utilised). Data and records inspected. The objectives for these areas give precise descriptions of the area exempted from commercial operations. These areas are classified as NO (and NS) in the forest management plan. 
Stakeholder comment: During the audit, the planned harvesting project was reviewed and inspected during field visits in order to investigate the  stakeholder comment on key biotope and protected zones due to high nature values. Ref. A large part of the project area is set aside as NO, i.e. the full key biotope. </t>
  </si>
  <si>
    <r>
      <t xml:space="preserve">The forest management standard lays down the objectives, fundamental guidelines, and requirements for an economically sustainable and site-adapted forestry production. 
</t>
    </r>
    <r>
      <rPr>
        <b/>
        <i/>
        <sz val="10"/>
        <rFont val="Calibri"/>
        <family val="2"/>
      </rPr>
      <t>Facilities and further information</t>
    </r>
    <r>
      <rPr>
        <i/>
        <sz val="10"/>
        <rFont val="Calibri"/>
        <family val="2"/>
      </rPr>
      <t xml:space="preserve">
Information on current legislation applicable to forestry and advice on forest management may be obtained from the web-based services “Regelrätt Skogsbruk”, rkrattsbaser.gov.se, and “Kunskap Direkt”, www.kunskapdirekt.se. The forest sector’s targets for good environmental consideration are to be found at www.skogsstyrelsen.se.
</t>
    </r>
    <r>
      <rPr>
        <b/>
        <sz val="10"/>
        <rFont val="Calibri"/>
        <family val="2"/>
      </rPr>
      <t xml:space="preserve">
</t>
    </r>
  </si>
  <si>
    <r>
      <t xml:space="preserve">Forestry shall be practiced in a way that complies with applicable legislation and industry practice. Forestry shall be sustainable. 
</t>
    </r>
    <r>
      <rPr>
        <i/>
        <sz val="10"/>
        <rFont val="Calibri"/>
        <family val="2"/>
      </rPr>
      <t xml:space="preserve">Sustainable forest management refers to long-term management with the aim of preserving or enhancing the values of the forest holding in the form of forestry production, nature conservation values, and social values. </t>
    </r>
  </si>
  <si>
    <r>
      <t xml:space="preserve">Rural development
</t>
    </r>
    <r>
      <rPr>
        <i/>
        <sz val="10"/>
        <rFont val="Calibri"/>
        <family val="2"/>
      </rPr>
      <t xml:space="preserve">The Swedish PEFC supports the principle of an economically sound rural development in all parts of Sweden. </t>
    </r>
  </si>
  <si>
    <r>
      <t xml:space="preserve">Forestry and reindeer herding
</t>
    </r>
    <r>
      <rPr>
        <i/>
        <sz val="10"/>
        <rFont val="Calibri"/>
        <family val="2"/>
      </rPr>
      <t xml:space="preserve">The relations between reindeer herding and forestry build on mutual respect for, and the balancing of, different land-use needs in the northern parts of Sweden. </t>
    </r>
  </si>
  <si>
    <r>
      <t xml:space="preserve">Employer responsibilities
</t>
    </r>
    <r>
      <rPr>
        <i/>
        <sz val="10"/>
        <rFont val="Calibri"/>
        <family val="2"/>
      </rPr>
      <t xml:space="preserve">PEFC strives for vital companies within the forest sector. </t>
    </r>
  </si>
  <si>
    <r>
      <t xml:space="preserve">Conservation trees/ potential conservation trees
</t>
    </r>
    <r>
      <rPr>
        <i/>
        <sz val="10"/>
        <rFont val="Calibri"/>
        <family val="2"/>
      </rPr>
      <t>All forestry operations are of significance when it comes to establishing future conservation values.</t>
    </r>
  </si>
  <si>
    <t>144 consultees were contacted</t>
  </si>
  <si>
    <t>144 intressenter kontaktades</t>
  </si>
  <si>
    <t>6 svar har mottagits</t>
  </si>
  <si>
    <t xml:space="preserve">The assessment involved review of relevant group and management planning documentation and records, site visits, discussion with forest managers and workers and completion of the group and forest management checklists. Sites were selected to include areas of recent or on-going operations, areas of public access, areas of conservation value not previously visited by SA Cert. </t>
  </si>
  <si>
    <t>30.9.22</t>
  </si>
  <si>
    <t>App. 1: Laws and ordinances of special relevance to the PEFC certification system</t>
  </si>
  <si>
    <t>App. 2: Management system at direct certification</t>
  </si>
  <si>
    <t xml:space="preserve">The forest management system reviewed comply with the requirements in appendix 2, including policy, relevant legislation, management system (ISO based, the company holds valid ISO 9001:2015 and ISO 14001:2015 certificates, records of competences and trainings, records in BESK on external communication and documentation, and monitoring records. The company conducts own management review and internal audit, as well as review of centralised system of policies and procedures. During the audit, documentation and review of all documentation related to their ISO9001 and ISO14001 reviewed. </t>
  </si>
  <si>
    <t>The following criteria were assessed: PEFC 002:3 = 3, 4 and 7.3 (app 1. PEFC 2001:2020) and 3.1 (app 2)</t>
  </si>
  <si>
    <t>Följande principer och kriterier blev bedömda: PEFC 002:3 = 3, 4 och (7.3 (app 1. PEFC 2001:2020) and 3.1 (app. 2)</t>
  </si>
  <si>
    <r>
      <t xml:space="preserve">App. 1: Laws and ordinances of special relevance to the PEFC certification system
</t>
    </r>
    <r>
      <rPr>
        <i/>
        <sz val="10"/>
        <rFont val="Calibri"/>
        <family val="2"/>
      </rPr>
      <t xml:space="preserve">This chapter provides an overview of legislation relevant to forestry and the Swedish PEFC-standard.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</si>
</sst>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809]dd\ mmmm\ yyyy;@"/>
  </numFmts>
  <fonts count="99">
    <font>
      <sz val="11"/>
      <name val="Palatino"/>
      <family val="1"/>
    </font>
    <font>
      <sz val="11"/>
      <color theme="1"/>
      <name val="Calibri"/>
      <family val="2"/>
      <scheme val="minor"/>
    </font>
    <font>
      <sz val="10"/>
      <name val="Arial"/>
      <family val="2"/>
    </font>
    <font>
      <sz val="8"/>
      <color indexed="81"/>
      <name val="Tahoma"/>
      <family val="2"/>
    </font>
    <font>
      <sz val="11"/>
      <name val="Palatino"/>
      <family val="1"/>
    </font>
    <font>
      <sz val="8"/>
      <name val="Palatino"/>
      <family val="1"/>
    </font>
    <font>
      <b/>
      <sz val="8"/>
      <color indexed="81"/>
      <name val="Tahoma"/>
      <family val="2"/>
    </font>
    <font>
      <u/>
      <sz val="10"/>
      <color indexed="12"/>
      <name val="Arial"/>
      <family val="2"/>
    </font>
    <font>
      <b/>
      <sz val="10"/>
      <name val="Arial"/>
      <family val="2"/>
    </font>
    <font>
      <sz val="10"/>
      <name val="Arial"/>
      <family val="2"/>
    </font>
    <font>
      <sz val="8"/>
      <name val="Arial"/>
      <family val="2"/>
    </font>
    <font>
      <b/>
      <sz val="8"/>
      <name val="Arial"/>
      <family val="2"/>
    </font>
    <font>
      <sz val="12"/>
      <name val="Arial"/>
      <family val="2"/>
    </font>
    <font>
      <b/>
      <sz val="12"/>
      <name val="Arial"/>
      <family val="2"/>
    </font>
    <font>
      <b/>
      <sz val="8"/>
      <color indexed="9"/>
      <name val="Arial"/>
      <family val="2"/>
    </font>
    <font>
      <b/>
      <sz val="9"/>
      <name val="Arial"/>
      <family val="2"/>
    </font>
    <font>
      <sz val="7"/>
      <name val="Arial"/>
      <family val="2"/>
    </font>
    <font>
      <sz val="7"/>
      <color indexed="63"/>
      <name val="Arial"/>
      <family val="2"/>
    </font>
    <font>
      <b/>
      <sz val="7"/>
      <name val="Arial"/>
      <family val="2"/>
    </font>
    <font>
      <sz val="11"/>
      <name val="Cambria"/>
      <family val="1"/>
    </font>
    <font>
      <b/>
      <sz val="11"/>
      <color indexed="12"/>
      <name val="Cambria"/>
      <family val="1"/>
    </font>
    <font>
      <sz val="11"/>
      <color indexed="10"/>
      <name val="Cambria"/>
      <family val="1"/>
    </font>
    <font>
      <b/>
      <sz val="10"/>
      <name val="Cambria"/>
      <family val="1"/>
    </font>
    <font>
      <b/>
      <i/>
      <sz val="10"/>
      <name val="Cambria"/>
      <family val="1"/>
    </font>
    <font>
      <b/>
      <sz val="22"/>
      <name val="Cambria"/>
      <family val="1"/>
    </font>
    <font>
      <b/>
      <sz val="9"/>
      <color indexed="81"/>
      <name val="Tahoma"/>
      <family val="2"/>
    </font>
    <font>
      <sz val="9"/>
      <color indexed="81"/>
      <name val="Tahoma"/>
      <family val="2"/>
    </font>
    <font>
      <sz val="12"/>
      <name val="Cambria"/>
      <family val="1"/>
    </font>
    <font>
      <sz val="10"/>
      <name val="Cambria"/>
      <family val="1"/>
    </font>
    <font>
      <sz val="10"/>
      <name val="Palatino"/>
      <family val="1"/>
    </font>
    <font>
      <b/>
      <sz val="12"/>
      <name val="Palatino"/>
      <family val="1"/>
    </font>
    <font>
      <i/>
      <sz val="8"/>
      <color indexed="10"/>
      <name val="Cambria"/>
      <family val="1"/>
    </font>
    <font>
      <i/>
      <sz val="10"/>
      <name val="Cambria"/>
      <family val="1"/>
    </font>
    <font>
      <i/>
      <sz val="10"/>
      <color indexed="8"/>
      <name val="Cambria"/>
      <family val="1"/>
    </font>
    <font>
      <b/>
      <i/>
      <sz val="10"/>
      <name val="Calibri"/>
      <family val="2"/>
    </font>
    <font>
      <i/>
      <sz val="10"/>
      <name val="Calibri"/>
      <family val="2"/>
    </font>
    <font>
      <sz val="12"/>
      <name val="Palatino"/>
      <family val="1"/>
    </font>
    <font>
      <sz val="11"/>
      <color theme="1"/>
      <name val="Calibri"/>
      <family val="2"/>
      <scheme val="minor"/>
    </font>
    <font>
      <b/>
      <sz val="20"/>
      <name val="Cambria"/>
      <family val="1"/>
      <scheme val="major"/>
    </font>
    <font>
      <sz val="10"/>
      <name val="Cambria"/>
      <family val="1"/>
      <scheme val="major"/>
    </font>
    <font>
      <sz val="14"/>
      <name val="Cambria"/>
      <family val="1"/>
      <scheme val="major"/>
    </font>
    <font>
      <sz val="11"/>
      <name val="Cambria"/>
      <family val="1"/>
      <scheme val="major"/>
    </font>
    <font>
      <sz val="11"/>
      <color indexed="12"/>
      <name val="Cambria"/>
      <family val="1"/>
      <scheme val="major"/>
    </font>
    <font>
      <i/>
      <sz val="11"/>
      <color indexed="12"/>
      <name val="Cambria"/>
      <family val="1"/>
      <scheme val="major"/>
    </font>
    <font>
      <b/>
      <sz val="11"/>
      <name val="Cambria"/>
      <family val="1"/>
      <scheme val="major"/>
    </font>
    <font>
      <b/>
      <sz val="10"/>
      <name val="Cambria"/>
      <family val="1"/>
      <scheme val="major"/>
    </font>
    <font>
      <i/>
      <sz val="11"/>
      <name val="Cambria"/>
      <family val="1"/>
      <scheme val="major"/>
    </font>
    <font>
      <sz val="8"/>
      <name val="Cambria"/>
      <family val="1"/>
      <scheme val="major"/>
    </font>
    <font>
      <b/>
      <sz val="24"/>
      <name val="Cambria"/>
      <family val="1"/>
      <scheme val="major"/>
    </font>
    <font>
      <i/>
      <sz val="10"/>
      <color indexed="12"/>
      <name val="Cambria"/>
      <family val="1"/>
      <scheme val="major"/>
    </font>
    <font>
      <strike/>
      <sz val="11"/>
      <color rgb="FFFF0000"/>
      <name val="Cambria"/>
      <family val="1"/>
      <scheme val="major"/>
    </font>
    <font>
      <sz val="11"/>
      <name val="Calibri"/>
      <family val="2"/>
      <scheme val="minor"/>
    </font>
    <font>
      <sz val="12"/>
      <name val="Cambria"/>
      <family val="1"/>
      <scheme val="major"/>
    </font>
    <font>
      <sz val="10"/>
      <color indexed="12"/>
      <name val="Cambria"/>
      <family val="1"/>
      <scheme val="major"/>
    </font>
    <font>
      <b/>
      <sz val="12"/>
      <color theme="1"/>
      <name val="Cambria"/>
      <family val="1"/>
      <scheme val="major"/>
    </font>
    <font>
      <b/>
      <sz val="12"/>
      <name val="Cambria"/>
      <family val="1"/>
      <scheme val="major"/>
    </font>
    <font>
      <b/>
      <sz val="10"/>
      <color rgb="FFFF0000"/>
      <name val="Cambria"/>
      <family val="1"/>
      <scheme val="major"/>
    </font>
    <font>
      <i/>
      <sz val="8"/>
      <name val="Cambria"/>
      <family val="1"/>
      <scheme val="major"/>
    </font>
    <font>
      <b/>
      <i/>
      <u/>
      <sz val="8"/>
      <color indexed="12"/>
      <name val="Cambria"/>
      <family val="1"/>
      <scheme val="major"/>
    </font>
    <font>
      <i/>
      <sz val="8"/>
      <color rgb="FFFF0000"/>
      <name val="Cambria"/>
      <family val="1"/>
      <scheme val="major"/>
    </font>
    <font>
      <i/>
      <sz val="8"/>
      <color indexed="12"/>
      <name val="Cambria"/>
      <family val="1"/>
      <scheme val="major"/>
    </font>
    <font>
      <i/>
      <sz val="10"/>
      <name val="Cambria"/>
      <family val="1"/>
      <scheme val="major"/>
    </font>
    <font>
      <b/>
      <i/>
      <u/>
      <sz val="10"/>
      <color indexed="12"/>
      <name val="Cambria"/>
      <family val="1"/>
      <scheme val="major"/>
    </font>
    <font>
      <sz val="10"/>
      <color theme="1"/>
      <name val="Cambria"/>
      <family val="1"/>
      <scheme val="major"/>
    </font>
    <font>
      <sz val="10"/>
      <color rgb="FFFF0000"/>
      <name val="Cambria"/>
      <family val="1"/>
      <scheme val="major"/>
    </font>
    <font>
      <sz val="10"/>
      <color rgb="FF0000FF"/>
      <name val="Cambria"/>
      <family val="1"/>
      <scheme val="major"/>
    </font>
    <font>
      <strike/>
      <sz val="10"/>
      <color rgb="FFFF0000"/>
      <name val="Cambria"/>
      <family val="1"/>
      <scheme val="major"/>
    </font>
    <font>
      <sz val="10"/>
      <color theme="3"/>
      <name val="Cambria"/>
      <family val="1"/>
      <scheme val="major"/>
    </font>
    <font>
      <b/>
      <sz val="10"/>
      <name val="Calibri"/>
      <family val="2"/>
      <scheme val="minor"/>
    </font>
    <font>
      <b/>
      <i/>
      <sz val="10"/>
      <name val="Calibri"/>
      <family val="2"/>
      <scheme val="minor"/>
    </font>
    <font>
      <sz val="10"/>
      <name val="Calibri"/>
      <family val="2"/>
      <scheme val="minor"/>
    </font>
    <font>
      <i/>
      <sz val="10"/>
      <name val="Calibri"/>
      <family val="2"/>
      <scheme val="minor"/>
    </font>
    <font>
      <sz val="10"/>
      <color theme="1"/>
      <name val="Calibri"/>
      <family val="2"/>
      <scheme val="minor"/>
    </font>
    <font>
      <b/>
      <sz val="10"/>
      <color theme="1"/>
      <name val="Calibri"/>
      <family val="2"/>
      <scheme val="minor"/>
    </font>
    <font>
      <b/>
      <i/>
      <sz val="10"/>
      <color theme="1"/>
      <name val="Calibri"/>
      <family val="2"/>
      <scheme val="minor"/>
    </font>
    <font>
      <i/>
      <sz val="10"/>
      <color theme="1"/>
      <name val="Calibri"/>
      <family val="2"/>
      <scheme val="minor"/>
    </font>
    <font>
      <b/>
      <sz val="12"/>
      <name val="Calibri"/>
      <family val="2"/>
      <scheme val="minor"/>
    </font>
    <font>
      <b/>
      <i/>
      <sz val="12"/>
      <name val="Calibri"/>
      <family val="2"/>
      <scheme val="minor"/>
    </font>
    <font>
      <sz val="12"/>
      <name val="Calibri"/>
      <family val="2"/>
      <scheme val="minor"/>
    </font>
    <font>
      <b/>
      <sz val="10"/>
      <color rgb="FFFF0000"/>
      <name val="Calibri"/>
      <family val="2"/>
      <scheme val="minor"/>
    </font>
    <font>
      <sz val="9"/>
      <name val="Calibri"/>
      <family val="2"/>
      <scheme val="minor"/>
    </font>
    <font>
      <b/>
      <sz val="12"/>
      <color rgb="FFFF0000"/>
      <name val="Calibri"/>
      <family val="2"/>
      <scheme val="minor"/>
    </font>
    <font>
      <b/>
      <i/>
      <sz val="10"/>
      <color rgb="FFFF0000"/>
      <name val="Calibri"/>
      <family val="2"/>
      <scheme val="minor"/>
    </font>
    <font>
      <b/>
      <sz val="10"/>
      <color rgb="FFFF0000"/>
      <name val="Palatino"/>
      <family val="1"/>
    </font>
    <font>
      <b/>
      <sz val="10"/>
      <color indexed="10"/>
      <name val="Cambria"/>
      <family val="1"/>
    </font>
    <font>
      <b/>
      <sz val="9"/>
      <name val="Calibri"/>
      <family val="2"/>
      <scheme val="minor"/>
    </font>
    <font>
      <b/>
      <sz val="11"/>
      <name val="Calibri"/>
      <family val="2"/>
      <scheme val="minor"/>
    </font>
    <font>
      <b/>
      <sz val="11"/>
      <color theme="1"/>
      <name val="Calibri"/>
      <family val="2"/>
      <scheme val="minor"/>
    </font>
    <font>
      <b/>
      <sz val="10"/>
      <color theme="1"/>
      <name val="Cambria"/>
      <family val="1"/>
      <scheme val="major"/>
    </font>
    <font>
      <i/>
      <sz val="10"/>
      <color theme="1"/>
      <name val="Cambria"/>
      <family val="1"/>
      <scheme val="major"/>
    </font>
    <font>
      <b/>
      <sz val="12"/>
      <color theme="1"/>
      <name val="Calibri"/>
      <family val="2"/>
      <scheme val="minor"/>
    </font>
    <font>
      <sz val="14"/>
      <color theme="1"/>
      <name val="Calibri"/>
      <family val="2"/>
      <scheme val="minor"/>
    </font>
    <font>
      <sz val="10"/>
      <color indexed="12"/>
      <name val="Calibri"/>
      <family val="2"/>
      <scheme val="minor"/>
    </font>
    <font>
      <sz val="11"/>
      <color rgb="FFFF0000"/>
      <name val="Cambria"/>
      <family val="1"/>
      <scheme val="major"/>
    </font>
    <font>
      <i/>
      <sz val="10"/>
      <color rgb="FF0000FF"/>
      <name val="Cambria"/>
      <family val="1"/>
      <scheme val="major"/>
    </font>
    <font>
      <i/>
      <sz val="8"/>
      <color rgb="FF0000FF"/>
      <name val="Cambria"/>
      <family val="1"/>
      <scheme val="major"/>
    </font>
    <font>
      <b/>
      <i/>
      <sz val="10"/>
      <color indexed="12"/>
      <name val="Cambria"/>
      <family val="1"/>
    </font>
    <font>
      <sz val="9"/>
      <color rgb="FFFF0000"/>
      <name val="Calibri"/>
      <family val="2"/>
      <scheme val="minor"/>
    </font>
    <font>
      <b/>
      <sz val="10"/>
      <name val="Calibri"/>
      <family val="2"/>
    </font>
  </fonts>
  <fills count="22">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55"/>
        <bgColor indexed="64"/>
      </patternFill>
    </fill>
    <fill>
      <patternFill patternType="solid">
        <fgColor indexed="13"/>
        <bgColor indexed="64"/>
      </patternFill>
    </fill>
    <fill>
      <patternFill patternType="solid">
        <fgColor indexed="41"/>
        <bgColor indexed="64"/>
      </patternFill>
    </fill>
    <fill>
      <patternFill patternType="solid">
        <fgColor rgb="FF00B05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FFFF99"/>
        <bgColor indexed="64"/>
      </patternFill>
    </fill>
    <fill>
      <patternFill patternType="solid">
        <fgColor theme="6" tint="0.39997558519241921"/>
        <bgColor indexed="64"/>
      </patternFill>
    </fill>
    <fill>
      <patternFill patternType="solid">
        <fgColor rgb="FF92D050"/>
        <bgColor indexed="64"/>
      </patternFill>
    </fill>
    <fill>
      <patternFill patternType="solid">
        <fgColor theme="0"/>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B7DEE8"/>
        <bgColor indexed="64"/>
      </patternFill>
    </fill>
    <fill>
      <patternFill patternType="solid">
        <fgColor rgb="FFFFFFCC"/>
        <bgColor indexed="64"/>
      </patternFill>
    </fill>
  </fills>
  <borders count="38">
    <border>
      <left/>
      <right/>
      <top/>
      <bottom/>
      <diagonal/>
    </border>
    <border>
      <left style="thin">
        <color indexed="64"/>
      </left>
      <right style="thin">
        <color indexed="64"/>
      </right>
      <top/>
      <bottom/>
      <diagonal/>
    </border>
    <border>
      <left/>
      <right/>
      <top/>
      <bottom style="thick">
        <color indexed="64"/>
      </bottom>
      <diagonal/>
    </border>
    <border>
      <left/>
      <right style="thin">
        <color indexed="64"/>
      </right>
      <top/>
      <bottom/>
      <diagonal/>
    </border>
    <border>
      <left/>
      <right style="medium">
        <color indexed="64"/>
      </right>
      <top/>
      <bottom/>
      <diagonal/>
    </border>
    <border>
      <left/>
      <right style="medium">
        <color indexed="64"/>
      </right>
      <top style="thick">
        <color indexed="64"/>
      </top>
      <bottom style="thick">
        <color indexed="64"/>
      </bottom>
      <diagonal/>
    </border>
    <border>
      <left/>
      <right style="medium">
        <color indexed="64"/>
      </right>
      <top/>
      <bottom style="medium">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style="medium">
        <color indexed="64"/>
      </bottom>
      <diagonal/>
    </border>
    <border>
      <left/>
      <right style="thick">
        <color indexed="64"/>
      </right>
      <top/>
      <bottom style="medium">
        <color indexed="64"/>
      </bottom>
      <diagonal/>
    </border>
    <border>
      <left/>
      <right style="thick">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thick">
        <color indexed="64"/>
      </top>
      <bottom style="thick">
        <color indexed="64"/>
      </bottom>
      <diagonal/>
    </border>
    <border>
      <left style="medium">
        <color indexed="64"/>
      </left>
      <right/>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rgb="FF00B050"/>
      </left>
      <right style="medium">
        <color rgb="FF00B050"/>
      </right>
      <top style="medium">
        <color rgb="FF00B050"/>
      </top>
      <bottom style="medium">
        <color rgb="FF00B050"/>
      </bottom>
      <diagonal/>
    </border>
    <border>
      <left style="thin">
        <color indexed="64"/>
      </left>
      <right style="medium">
        <color rgb="FF00B050"/>
      </right>
      <top style="medium">
        <color rgb="FF00B050"/>
      </top>
      <bottom/>
      <diagonal/>
    </border>
    <border>
      <left style="thin">
        <color indexed="64"/>
      </left>
      <right style="medium">
        <color rgb="FF00B050"/>
      </right>
      <top/>
      <bottom/>
      <diagonal/>
    </border>
    <border>
      <left style="thin">
        <color indexed="64"/>
      </left>
      <right style="medium">
        <color rgb="FF00B050"/>
      </right>
      <top/>
      <bottom style="medium">
        <color rgb="FF00B050"/>
      </bottom>
      <diagonal/>
    </border>
    <border>
      <left style="thin">
        <color indexed="64"/>
      </left>
      <right style="medium">
        <color rgb="FF00B050"/>
      </right>
      <top style="medium">
        <color rgb="FF00B050"/>
      </top>
      <bottom style="medium">
        <color rgb="FF00B050"/>
      </bottom>
      <diagonal/>
    </border>
  </borders>
  <cellStyleXfs count="12">
    <xf numFmtId="0" fontId="0" fillId="0" borderId="0"/>
    <xf numFmtId="43" fontId="9" fillId="0" borderId="0" applyFont="0" applyFill="0" applyBorder="0" applyAlignment="0" applyProtection="0"/>
    <xf numFmtId="0" fontId="7" fillId="0" borderId="0" applyNumberFormat="0" applyFill="0" applyBorder="0" applyAlignment="0" applyProtection="0">
      <alignment vertical="top"/>
      <protection locked="0"/>
    </xf>
    <xf numFmtId="0" fontId="37" fillId="0" borderId="0"/>
    <xf numFmtId="0" fontId="37" fillId="0" borderId="0"/>
    <xf numFmtId="0" fontId="4" fillId="0" borderId="0"/>
    <xf numFmtId="0" fontId="37" fillId="0" borderId="0"/>
    <xf numFmtId="0" fontId="2" fillId="0" borderId="0"/>
    <xf numFmtId="0" fontId="2" fillId="0" borderId="0"/>
    <xf numFmtId="0" fontId="4" fillId="0" borderId="0"/>
    <xf numFmtId="43" fontId="4" fillId="0" borderId="0" applyFont="0" applyFill="0" applyBorder="0" applyAlignment="0" applyProtection="0"/>
    <xf numFmtId="0" fontId="2" fillId="0" borderId="0"/>
  </cellStyleXfs>
  <cellXfs count="547">
    <xf numFmtId="0" fontId="0" fillId="0" borderId="0" xfId="0"/>
    <xf numFmtId="0" fontId="9" fillId="2" borderId="1" xfId="0" applyFont="1" applyFill="1" applyBorder="1"/>
    <xf numFmtId="49" fontId="12" fillId="0" borderId="0" xfId="0" applyNumberFormat="1" applyFont="1" applyAlignment="1">
      <alignment wrapText="1"/>
    </xf>
    <xf numFmtId="0" fontId="14" fillId="2" borderId="1" xfId="0" applyFont="1" applyFill="1" applyBorder="1" applyAlignment="1">
      <alignment horizontal="center" wrapText="1"/>
    </xf>
    <xf numFmtId="0" fontId="10" fillId="2" borderId="1" xfId="0" applyFont="1" applyFill="1" applyBorder="1" applyAlignment="1">
      <alignment wrapText="1"/>
    </xf>
    <xf numFmtId="49" fontId="13" fillId="0" borderId="0" xfId="0" applyNumberFormat="1" applyFont="1" applyAlignment="1">
      <alignment wrapText="1"/>
    </xf>
    <xf numFmtId="0" fontId="10" fillId="2" borderId="1" xfId="0" applyFont="1" applyFill="1" applyBorder="1" applyAlignment="1">
      <alignment vertical="top" wrapText="1"/>
    </xf>
    <xf numFmtId="0" fontId="11" fillId="2" borderId="1" xfId="0" applyFont="1" applyFill="1" applyBorder="1" applyAlignment="1">
      <alignment horizontal="center" wrapText="1"/>
    </xf>
    <xf numFmtId="49" fontId="13" fillId="3" borderId="2" xfId="0" applyNumberFormat="1" applyFont="1" applyFill="1" applyBorder="1" applyAlignment="1">
      <alignment wrapText="1"/>
    </xf>
    <xf numFmtId="49" fontId="12" fillId="0" borderId="3" xfId="0" applyNumberFormat="1" applyFont="1" applyBorder="1" applyAlignment="1">
      <alignment wrapText="1"/>
    </xf>
    <xf numFmtId="0" fontId="13" fillId="3" borderId="0" xfId="0" applyFont="1" applyFill="1" applyAlignment="1">
      <alignment horizontal="left" vertical="top" wrapText="1"/>
    </xf>
    <xf numFmtId="0" fontId="13" fillId="3" borderId="4" xfId="0" applyFont="1" applyFill="1" applyBorder="1" applyAlignment="1">
      <alignment horizontal="left" vertical="top" wrapText="1"/>
    </xf>
    <xf numFmtId="0" fontId="15" fillId="4" borderId="5" xfId="0" applyFont="1" applyFill="1" applyBorder="1" applyAlignment="1">
      <alignment vertical="top" wrapText="1"/>
    </xf>
    <xf numFmtId="0" fontId="16" fillId="0" borderId="6" xfId="0" applyFont="1" applyBorder="1" applyAlignment="1">
      <alignment vertical="top" wrapText="1"/>
    </xf>
    <xf numFmtId="0" fontId="18" fillId="4" borderId="7" xfId="0" applyFont="1" applyFill="1" applyBorder="1" applyAlignment="1">
      <alignment vertical="top" wrapText="1"/>
    </xf>
    <xf numFmtId="0" fontId="18" fillId="4" borderId="8" xfId="0" applyFont="1" applyFill="1" applyBorder="1" applyAlignment="1">
      <alignment vertical="top" wrapText="1"/>
    </xf>
    <xf numFmtId="0" fontId="17" fillId="0" borderId="9" xfId="0" applyFont="1" applyBorder="1" applyAlignment="1">
      <alignment vertical="top" wrapText="1"/>
    </xf>
    <xf numFmtId="0" fontId="16" fillId="0" borderId="10" xfId="0" applyFont="1" applyBorder="1" applyAlignment="1">
      <alignment vertical="top" wrapText="1"/>
    </xf>
    <xf numFmtId="0" fontId="16" fillId="0" borderId="4" xfId="0" applyFont="1" applyBorder="1" applyAlignment="1">
      <alignment vertical="top" wrapText="1"/>
    </xf>
    <xf numFmtId="0" fontId="17" fillId="0" borderId="11" xfId="0" applyFont="1" applyBorder="1" applyAlignment="1">
      <alignment vertical="top" wrapText="1"/>
    </xf>
    <xf numFmtId="0" fontId="16" fillId="0" borderId="7" xfId="0" applyFont="1" applyBorder="1" applyAlignment="1">
      <alignment vertical="top" wrapText="1"/>
    </xf>
    <xf numFmtId="0" fontId="16" fillId="0" borderId="8" xfId="0" applyFont="1" applyBorder="1" applyAlignment="1">
      <alignment vertical="top" wrapText="1"/>
    </xf>
    <xf numFmtId="0" fontId="16" fillId="2" borderId="6" xfId="0" applyFont="1" applyFill="1" applyBorder="1" applyAlignment="1">
      <alignment vertical="top" wrapText="1"/>
    </xf>
    <xf numFmtId="0" fontId="16" fillId="2" borderId="10" xfId="0" applyFont="1" applyFill="1" applyBorder="1" applyAlignment="1">
      <alignment vertical="top" wrapText="1"/>
    </xf>
    <xf numFmtId="0" fontId="16" fillId="2" borderId="7" xfId="0" applyFont="1" applyFill="1" applyBorder="1" applyAlignment="1">
      <alignment vertical="top" wrapText="1"/>
    </xf>
    <xf numFmtId="0" fontId="18" fillId="4" borderId="4" xfId="0" applyFont="1" applyFill="1" applyBorder="1" applyAlignment="1">
      <alignment vertical="top" wrapText="1"/>
    </xf>
    <xf numFmtId="0" fontId="18" fillId="4" borderId="11" xfId="0" applyFont="1" applyFill="1" applyBorder="1" applyAlignment="1">
      <alignment vertical="top" wrapText="1"/>
    </xf>
    <xf numFmtId="0" fontId="15" fillId="0" borderId="0" xfId="0" applyFont="1" applyAlignment="1">
      <alignment vertical="top" wrapText="1"/>
    </xf>
    <xf numFmtId="0" fontId="16" fillId="0" borderId="0" xfId="0" applyFont="1" applyAlignment="1">
      <alignment vertical="top" wrapText="1"/>
    </xf>
    <xf numFmtId="0" fontId="17" fillId="0" borderId="0" xfId="0" applyFont="1" applyAlignment="1">
      <alignment vertical="top" wrapText="1"/>
    </xf>
    <xf numFmtId="0" fontId="8" fillId="2" borderId="1" xfId="0" applyFont="1" applyFill="1" applyBorder="1"/>
    <xf numFmtId="0" fontId="38" fillId="0" borderId="0" xfId="0" applyFont="1" applyAlignment="1">
      <alignment horizontal="center" vertical="center" wrapText="1"/>
    </xf>
    <xf numFmtId="0" fontId="39" fillId="0" borderId="0" xfId="0" applyFont="1"/>
    <xf numFmtId="0" fontId="39" fillId="0" borderId="0" xfId="0" applyFont="1" applyAlignment="1">
      <alignment vertical="top"/>
    </xf>
    <xf numFmtId="0" fontId="41" fillId="0" borderId="0" xfId="0" applyFont="1" applyAlignment="1">
      <alignment vertical="top"/>
    </xf>
    <xf numFmtId="0" fontId="41" fillId="0" borderId="0" xfId="0" applyFont="1" applyAlignment="1">
      <alignment horizontal="center" vertical="top"/>
    </xf>
    <xf numFmtId="0" fontId="41" fillId="0" borderId="0" xfId="0" applyFont="1" applyAlignment="1">
      <alignment vertical="top" wrapText="1"/>
    </xf>
    <xf numFmtId="0" fontId="41" fillId="0" borderId="0" xfId="0" applyFont="1"/>
    <xf numFmtId="0" fontId="42" fillId="0" borderId="0" xfId="0" applyFont="1" applyAlignment="1">
      <alignment vertical="top" wrapText="1"/>
    </xf>
    <xf numFmtId="0" fontId="41" fillId="0" borderId="0" xfId="0" applyFont="1" applyAlignment="1">
      <alignment horizontal="left" vertical="top" wrapText="1"/>
    </xf>
    <xf numFmtId="0" fontId="43" fillId="0" borderId="0" xfId="0" applyFont="1" applyAlignment="1">
      <alignment vertical="top" wrapText="1"/>
    </xf>
    <xf numFmtId="0" fontId="41" fillId="5" borderId="0" xfId="0" applyFont="1" applyFill="1"/>
    <xf numFmtId="0" fontId="44" fillId="0" borderId="0" xfId="0" applyFont="1"/>
    <xf numFmtId="0" fontId="41" fillId="8" borderId="0" xfId="0" applyFont="1" applyFill="1"/>
    <xf numFmtId="0" fontId="39" fillId="0" borderId="12" xfId="0" applyFont="1" applyBorder="1" applyAlignment="1">
      <alignment vertical="top" wrapText="1"/>
    </xf>
    <xf numFmtId="0" fontId="39" fillId="0" borderId="0" xfId="0" applyFont="1" applyAlignment="1">
      <alignment vertical="top" wrapText="1"/>
    </xf>
    <xf numFmtId="0" fontId="46" fillId="0" borderId="0" xfId="0" applyFont="1"/>
    <xf numFmtId="0" fontId="39" fillId="0" borderId="0" xfId="0" applyFont="1" applyAlignment="1">
      <alignment horizontal="center" vertical="top"/>
    </xf>
    <xf numFmtId="0" fontId="44" fillId="0" borderId="13" xfId="0" applyFont="1" applyBorder="1" applyAlignment="1">
      <alignment vertical="top"/>
    </xf>
    <xf numFmtId="0" fontId="41" fillId="0" borderId="14" xfId="0" applyFont="1" applyBorder="1" applyAlignment="1">
      <alignment vertical="top"/>
    </xf>
    <xf numFmtId="0" fontId="41" fillId="0" borderId="15" xfId="0" applyFont="1" applyBorder="1" applyAlignment="1">
      <alignment vertical="top"/>
    </xf>
    <xf numFmtId="0" fontId="41" fillId="0" borderId="3" xfId="0" applyFont="1" applyBorder="1" applyAlignment="1">
      <alignment horizontal="left" vertical="top"/>
    </xf>
    <xf numFmtId="0" fontId="41" fillId="0" borderId="16" xfId="0" applyFont="1" applyBorder="1" applyAlignment="1">
      <alignment vertical="top"/>
    </xf>
    <xf numFmtId="0" fontId="41" fillId="0" borderId="14" xfId="0" applyFont="1" applyBorder="1" applyAlignment="1">
      <alignment vertical="top" wrapText="1"/>
    </xf>
    <xf numFmtId="0" fontId="42" fillId="0" borderId="3" xfId="0" applyFont="1" applyBorder="1" applyAlignment="1">
      <alignment vertical="top" wrapText="1"/>
    </xf>
    <xf numFmtId="0" fontId="42" fillId="0" borderId="3" xfId="9" applyFont="1" applyBorder="1" applyAlignment="1">
      <alignment vertical="top" wrapText="1"/>
    </xf>
    <xf numFmtId="0" fontId="41" fillId="0" borderId="3" xfId="0" applyFont="1" applyBorder="1" applyAlignment="1">
      <alignment vertical="top" wrapText="1"/>
    </xf>
    <xf numFmtId="0" fontId="47" fillId="0" borderId="0" xfId="0" applyFont="1"/>
    <xf numFmtId="0" fontId="47" fillId="0" borderId="0" xfId="0" applyFont="1" applyAlignment="1">
      <alignment horizontal="center" vertical="top"/>
    </xf>
    <xf numFmtId="0" fontId="41" fillId="0" borderId="18" xfId="0" applyFont="1" applyBorder="1"/>
    <xf numFmtId="0" fontId="39" fillId="6" borderId="0" xfId="8" applyFont="1" applyFill="1"/>
    <xf numFmtId="0" fontId="39" fillId="0" borderId="0" xfId="8" applyFont="1"/>
    <xf numFmtId="0" fontId="39" fillId="0" borderId="0" xfId="9" applyFont="1" applyAlignment="1">
      <alignment horizontal="center" vertical="top"/>
    </xf>
    <xf numFmtId="0" fontId="48" fillId="0" borderId="0" xfId="9" applyFont="1" applyAlignment="1">
      <alignment horizontal="center" vertical="center" wrapText="1"/>
    </xf>
    <xf numFmtId="0" fontId="41" fillId="0" borderId="0" xfId="9" applyFont="1" applyAlignment="1">
      <alignment vertical="top"/>
    </xf>
    <xf numFmtId="0" fontId="41" fillId="0" borderId="0" xfId="9" applyFont="1" applyAlignment="1">
      <alignment horizontal="left" vertical="top"/>
    </xf>
    <xf numFmtId="15" fontId="41" fillId="0" borderId="0" xfId="9" applyNumberFormat="1" applyFont="1" applyAlignment="1">
      <alignment horizontal="left" vertical="top"/>
    </xf>
    <xf numFmtId="0" fontId="39" fillId="0" borderId="0" xfId="9" applyFont="1"/>
    <xf numFmtId="0" fontId="44" fillId="0" borderId="12" xfId="8" applyFont="1" applyBorder="1" applyAlignment="1">
      <alignment horizontal="center" vertical="center" wrapText="1"/>
    </xf>
    <xf numFmtId="0" fontId="44" fillId="0" borderId="12" xfId="9" applyFont="1" applyBorder="1" applyAlignment="1">
      <alignment horizontal="center" vertical="center" wrapText="1"/>
    </xf>
    <xf numFmtId="0" fontId="44" fillId="6" borderId="0" xfId="8" applyFont="1" applyFill="1" applyAlignment="1">
      <alignment horizontal="center" vertical="center" wrapText="1"/>
    </xf>
    <xf numFmtId="0" fontId="44" fillId="0" borderId="0" xfId="8" applyFont="1" applyAlignment="1">
      <alignment horizontal="center" vertical="center" wrapText="1"/>
    </xf>
    <xf numFmtId="0" fontId="49" fillId="6" borderId="0" xfId="8" applyFont="1" applyFill="1"/>
    <xf numFmtId="0" fontId="49" fillId="0" borderId="0" xfId="8" applyFont="1"/>
    <xf numFmtId="0" fontId="39" fillId="0" borderId="12" xfId="9" applyFont="1" applyBorder="1" applyAlignment="1">
      <alignment horizontal="left" vertical="top" wrapText="1"/>
    </xf>
    <xf numFmtId="0" fontId="39" fillId="0" borderId="12" xfId="8" applyFont="1" applyBorder="1" applyAlignment="1">
      <alignment horizontal="left" vertical="top" wrapText="1"/>
    </xf>
    <xf numFmtId="0" fontId="42" fillId="0" borderId="0" xfId="9" applyFont="1" applyAlignment="1">
      <alignment horizontal="left" vertical="top" wrapText="1"/>
    </xf>
    <xf numFmtId="0" fontId="44" fillId="0" borderId="13" xfId="9" applyFont="1" applyBorder="1" applyAlignment="1">
      <alignment vertical="top"/>
    </xf>
    <xf numFmtId="0" fontId="41" fillId="0" borderId="19" xfId="9" applyFont="1" applyBorder="1" applyAlignment="1">
      <alignment vertical="top" wrapText="1"/>
    </xf>
    <xf numFmtId="0" fontId="41" fillId="0" borderId="19" xfId="9" applyFont="1" applyBorder="1" applyAlignment="1">
      <alignment vertical="top"/>
    </xf>
    <xf numFmtId="0" fontId="41" fillId="0" borderId="14" xfId="9" applyFont="1" applyBorder="1" applyAlignment="1">
      <alignment vertical="top" wrapText="1"/>
    </xf>
    <xf numFmtId="15" fontId="41" fillId="0" borderId="17" xfId="9" applyNumberFormat="1" applyFont="1" applyBorder="1" applyAlignment="1">
      <alignment vertical="top" wrapText="1"/>
    </xf>
    <xf numFmtId="0" fontId="47" fillId="0" borderId="0" xfId="9" applyFont="1" applyAlignment="1">
      <alignment horizontal="center" vertical="top"/>
    </xf>
    <xf numFmtId="164" fontId="44" fillId="9" borderId="13" xfId="0" applyNumberFormat="1" applyFont="1" applyFill="1" applyBorder="1" applyAlignment="1">
      <alignment horizontal="left" vertical="top" wrapText="1"/>
    </xf>
    <xf numFmtId="0" fontId="44" fillId="9" borderId="19" xfId="0" applyFont="1" applyFill="1" applyBorder="1" applyAlignment="1">
      <alignment vertical="top"/>
    </xf>
    <xf numFmtId="0" fontId="41" fillId="9" borderId="19" xfId="0" applyFont="1" applyFill="1" applyBorder="1" applyAlignment="1">
      <alignment vertical="top" wrapText="1"/>
    </xf>
    <xf numFmtId="164" fontId="41" fillId="9" borderId="0" xfId="0" applyNumberFormat="1" applyFont="1" applyFill="1" applyAlignment="1">
      <alignment horizontal="left" vertical="top" wrapText="1"/>
    </xf>
    <xf numFmtId="0" fontId="41" fillId="8" borderId="0" xfId="0" applyFont="1" applyFill="1" applyAlignment="1">
      <alignment vertical="top" wrapText="1"/>
    </xf>
    <xf numFmtId="0" fontId="44" fillId="8" borderId="0" xfId="0" applyFont="1" applyFill="1" applyAlignment="1">
      <alignment vertical="top" wrapText="1"/>
    </xf>
    <xf numFmtId="0" fontId="44" fillId="9" borderId="13" xfId="0" applyFont="1" applyFill="1" applyBorder="1" applyAlignment="1">
      <alignment horizontal="left" vertical="top" wrapText="1"/>
    </xf>
    <xf numFmtId="0" fontId="44" fillId="9" borderId="14" xfId="0" applyFont="1" applyFill="1" applyBorder="1" applyAlignment="1">
      <alignment vertical="top" wrapText="1"/>
    </xf>
    <xf numFmtId="0" fontId="41" fillId="9" borderId="1" xfId="0" applyFont="1" applyFill="1" applyBorder="1" applyAlignment="1">
      <alignment horizontal="left" vertical="top" wrapText="1"/>
    </xf>
    <xf numFmtId="0" fontId="44" fillId="9" borderId="1" xfId="0" applyFont="1" applyFill="1" applyBorder="1" applyAlignment="1">
      <alignment horizontal="left" vertical="top" wrapText="1"/>
    </xf>
    <xf numFmtId="0" fontId="41" fillId="0" borderId="0" xfId="0" applyFont="1" applyAlignment="1">
      <alignment wrapText="1"/>
    </xf>
    <xf numFmtId="0" fontId="41" fillId="0" borderId="0" xfId="0" applyFont="1" applyAlignment="1">
      <alignment horizontal="center" wrapText="1"/>
    </xf>
    <xf numFmtId="0" fontId="42" fillId="0" borderId="3" xfId="0" applyFont="1" applyBorder="1" applyAlignment="1">
      <alignment vertical="top"/>
    </xf>
    <xf numFmtId="0" fontId="42" fillId="10" borderId="20" xfId="0" applyFont="1" applyFill="1" applyBorder="1" applyAlignment="1">
      <alignment vertical="top" wrapText="1"/>
    </xf>
    <xf numFmtId="0" fontId="42" fillId="10" borderId="12" xfId="0" applyFont="1" applyFill="1" applyBorder="1" applyAlignment="1">
      <alignment vertical="top" wrapText="1"/>
    </xf>
    <xf numFmtId="0" fontId="41" fillId="5" borderId="0" xfId="0" applyFont="1" applyFill="1" applyAlignment="1">
      <alignment horizontal="left" vertical="top" wrapText="1"/>
    </xf>
    <xf numFmtId="0" fontId="50" fillId="0" borderId="0" xfId="0" applyFont="1"/>
    <xf numFmtId="0" fontId="51" fillId="8" borderId="0" xfId="0" applyFont="1" applyFill="1"/>
    <xf numFmtId="0" fontId="51" fillId="0" borderId="0" xfId="0" applyFont="1"/>
    <xf numFmtId="0" fontId="51" fillId="11" borderId="0" xfId="0" applyFont="1" applyFill="1"/>
    <xf numFmtId="0" fontId="39" fillId="0" borderId="21" xfId="9" applyFont="1" applyBorder="1" applyAlignment="1">
      <alignment horizontal="center" vertical="center"/>
    </xf>
    <xf numFmtId="0" fontId="52" fillId="0" borderId="0" xfId="0" applyFont="1" applyAlignment="1">
      <alignment vertical="top"/>
    </xf>
    <xf numFmtId="0" fontId="53" fillId="0" borderId="12" xfId="0" applyFont="1" applyBorder="1" applyAlignment="1">
      <alignment vertical="top" wrapText="1"/>
    </xf>
    <xf numFmtId="0" fontId="39" fillId="0" borderId="12" xfId="0" applyFont="1" applyBorder="1" applyAlignment="1">
      <alignment horizontal="left" vertical="top" wrapText="1"/>
    </xf>
    <xf numFmtId="0" fontId="45" fillId="0" borderId="12" xfId="0" applyFont="1" applyBorder="1" applyAlignment="1">
      <alignment vertical="top" wrapText="1"/>
    </xf>
    <xf numFmtId="0" fontId="55" fillId="0" borderId="0" xfId="0" applyFont="1" applyAlignment="1">
      <alignment vertical="top"/>
    </xf>
    <xf numFmtId="0" fontId="57" fillId="9" borderId="14" xfId="0" applyFont="1" applyFill="1" applyBorder="1" applyAlignment="1">
      <alignment vertical="top" wrapText="1"/>
    </xf>
    <xf numFmtId="0" fontId="58" fillId="9" borderId="17" xfId="0" applyFont="1" applyFill="1" applyBorder="1" applyAlignment="1">
      <alignment vertical="top" wrapText="1"/>
    </xf>
    <xf numFmtId="0" fontId="47" fillId="0" borderId="0" xfId="0" applyFont="1" applyAlignment="1">
      <alignment vertical="top" wrapText="1"/>
    </xf>
    <xf numFmtId="0" fontId="59" fillId="12" borderId="3" xfId="0" applyFont="1" applyFill="1" applyBorder="1" applyAlignment="1">
      <alignment vertical="top" wrapText="1"/>
    </xf>
    <xf numFmtId="0" fontId="57" fillId="0" borderId="3" xfId="0" applyFont="1" applyBorder="1" applyAlignment="1">
      <alignment vertical="top" wrapText="1"/>
    </xf>
    <xf numFmtId="0" fontId="60" fillId="0" borderId="0" xfId="0" applyFont="1" applyAlignment="1">
      <alignment vertical="top" wrapText="1"/>
    </xf>
    <xf numFmtId="0" fontId="60" fillId="0" borderId="3" xfId="0" applyFont="1" applyBorder="1" applyAlignment="1">
      <alignment vertical="top" wrapText="1"/>
    </xf>
    <xf numFmtId="0" fontId="57" fillId="0" borderId="0" xfId="0" applyFont="1" applyAlignment="1">
      <alignment vertical="top" wrapText="1"/>
    </xf>
    <xf numFmtId="0" fontId="59" fillId="0" borderId="3" xfId="0" applyFont="1" applyBorder="1" applyAlignment="1">
      <alignment vertical="top" wrapText="1"/>
    </xf>
    <xf numFmtId="0" fontId="57" fillId="0" borderId="17" xfId="0" applyFont="1" applyBorder="1" applyAlignment="1">
      <alignment vertical="top" wrapText="1"/>
    </xf>
    <xf numFmtId="0" fontId="58" fillId="9" borderId="22" xfId="0" applyFont="1" applyFill="1" applyBorder="1" applyAlignment="1">
      <alignment vertical="top" wrapText="1"/>
    </xf>
    <xf numFmtId="0" fontId="57" fillId="0" borderId="3" xfId="0" applyFont="1" applyBorder="1" applyAlignment="1">
      <alignment vertical="top"/>
    </xf>
    <xf numFmtId="0" fontId="60" fillId="12" borderId="3" xfId="0" applyFont="1" applyFill="1" applyBorder="1" applyAlignment="1">
      <alignment vertical="top" wrapText="1"/>
    </xf>
    <xf numFmtId="0" fontId="59" fillId="0" borderId="3" xfId="0" applyFont="1" applyBorder="1" applyAlignment="1">
      <alignment vertical="top"/>
    </xf>
    <xf numFmtId="0" fontId="45" fillId="9" borderId="19" xfId="0" applyFont="1" applyFill="1" applyBorder="1" applyAlignment="1">
      <alignment vertical="top"/>
    </xf>
    <xf numFmtId="0" fontId="39" fillId="9" borderId="19" xfId="0" applyFont="1" applyFill="1" applyBorder="1" applyAlignment="1">
      <alignment vertical="top" wrapText="1"/>
    </xf>
    <xf numFmtId="0" fontId="61" fillId="9" borderId="14" xfId="0" applyFont="1" applyFill="1" applyBorder="1" applyAlignment="1">
      <alignment vertical="top" wrapText="1"/>
    </xf>
    <xf numFmtId="164" fontId="45" fillId="9" borderId="15" xfId="0" applyNumberFormat="1" applyFont="1" applyFill="1" applyBorder="1" applyAlignment="1">
      <alignment horizontal="left" vertical="top" wrapText="1"/>
    </xf>
    <xf numFmtId="0" fontId="45" fillId="9" borderId="18" xfId="0" applyFont="1" applyFill="1" applyBorder="1" applyAlignment="1">
      <alignment vertical="top" wrapText="1"/>
    </xf>
    <xf numFmtId="0" fontId="62" fillId="9" borderId="17" xfId="0" applyFont="1" applyFill="1" applyBorder="1" applyAlignment="1">
      <alignment vertical="top" wrapText="1"/>
    </xf>
    <xf numFmtId="164" fontId="39" fillId="9" borderId="15" xfId="0" applyNumberFormat="1" applyFont="1" applyFill="1" applyBorder="1" applyAlignment="1">
      <alignment horizontal="left" vertical="top" wrapText="1"/>
    </xf>
    <xf numFmtId="164" fontId="39" fillId="9" borderId="1" xfId="0" applyNumberFormat="1" applyFont="1" applyFill="1" applyBorder="1" applyAlignment="1">
      <alignment horizontal="left" vertical="top" wrapText="1"/>
    </xf>
    <xf numFmtId="0" fontId="61" fillId="0" borderId="3" xfId="0" applyFont="1" applyBorder="1" applyAlignment="1">
      <alignment vertical="top" wrapText="1"/>
    </xf>
    <xf numFmtId="0" fontId="63" fillId="0" borderId="0" xfId="0" applyFont="1" applyAlignment="1">
      <alignment vertical="top" wrapText="1"/>
    </xf>
    <xf numFmtId="0" fontId="39" fillId="0" borderId="15" xfId="0" applyFont="1" applyBorder="1" applyAlignment="1">
      <alignment vertical="top" wrapText="1"/>
    </xf>
    <xf numFmtId="0" fontId="63" fillId="0" borderId="18" xfId="0" applyFont="1" applyBorder="1" applyAlignment="1">
      <alignment vertical="top" wrapText="1"/>
    </xf>
    <xf numFmtId="0" fontId="39" fillId="0" borderId="16" xfId="0" applyFont="1" applyBorder="1" applyAlignment="1">
      <alignment vertical="top" wrapText="1"/>
    </xf>
    <xf numFmtId="0" fontId="61" fillId="9" borderId="22" xfId="0" applyFont="1" applyFill="1" applyBorder="1" applyAlignment="1">
      <alignment vertical="top" wrapText="1"/>
    </xf>
    <xf numFmtId="0" fontId="39" fillId="0" borderId="0" xfId="0" applyFont="1" applyAlignment="1">
      <alignment horizontal="left" vertical="top" wrapText="1"/>
    </xf>
    <xf numFmtId="0" fontId="39" fillId="0" borderId="0" xfId="0" applyFont="1" applyAlignment="1">
      <alignment horizontal="left" vertical="top"/>
    </xf>
    <xf numFmtId="0" fontId="7" fillId="0" borderId="0" xfId="2" applyFill="1" applyBorder="1" applyAlignment="1" applyProtection="1">
      <alignment vertical="top" wrapText="1"/>
    </xf>
    <xf numFmtId="0" fontId="49" fillId="0" borderId="3" xfId="0" applyFont="1" applyBorder="1" applyAlignment="1">
      <alignment vertical="top" wrapText="1"/>
    </xf>
    <xf numFmtId="0" fontId="45" fillId="9" borderId="23" xfId="0" applyFont="1" applyFill="1" applyBorder="1" applyAlignment="1">
      <alignment vertical="top" wrapText="1"/>
    </xf>
    <xf numFmtId="0" fontId="39" fillId="9" borderId="23" xfId="0" applyFont="1" applyFill="1" applyBorder="1" applyAlignment="1">
      <alignment vertical="top" wrapText="1"/>
    </xf>
    <xf numFmtId="0" fontId="61" fillId="0" borderId="0" xfId="0" applyFont="1" applyAlignment="1">
      <alignment vertical="top" wrapText="1"/>
    </xf>
    <xf numFmtId="0" fontId="53" fillId="0" borderId="0" xfId="0" applyFont="1" applyAlignment="1">
      <alignment vertical="top" wrapText="1"/>
    </xf>
    <xf numFmtId="0" fontId="45" fillId="9" borderId="12" xfId="0" applyFont="1" applyFill="1" applyBorder="1" applyAlignment="1">
      <alignment horizontal="center" vertical="top" wrapText="1"/>
    </xf>
    <xf numFmtId="0" fontId="62" fillId="9" borderId="22" xfId="0" applyFont="1" applyFill="1" applyBorder="1" applyAlignment="1">
      <alignment vertical="top" wrapText="1"/>
    </xf>
    <xf numFmtId="0" fontId="61" fillId="0" borderId="3" xfId="0" applyFont="1" applyBorder="1" applyAlignment="1">
      <alignment vertical="top"/>
    </xf>
    <xf numFmtId="0" fontId="39" fillId="0" borderId="3" xfId="0" applyFont="1" applyBorder="1" applyAlignment="1">
      <alignment vertical="top" wrapText="1"/>
    </xf>
    <xf numFmtId="0" fontId="39" fillId="13" borderId="0" xfId="0" applyFont="1" applyFill="1" applyAlignment="1">
      <alignment horizontal="right" vertical="top" wrapText="1"/>
    </xf>
    <xf numFmtId="164" fontId="39" fillId="9" borderId="1" xfId="0" applyNumberFormat="1" applyFont="1" applyFill="1" applyBorder="1" applyAlignment="1">
      <alignment vertical="top"/>
    </xf>
    <xf numFmtId="0" fontId="45" fillId="9" borderId="22" xfId="0" applyFont="1" applyFill="1" applyBorder="1" applyAlignment="1">
      <alignment horizontal="center" vertical="top" wrapText="1"/>
    </xf>
    <xf numFmtId="0" fontId="39" fillId="9" borderId="22" xfId="0" applyFont="1" applyFill="1" applyBorder="1" applyAlignment="1">
      <alignment horizontal="center" vertical="top" wrapText="1"/>
    </xf>
    <xf numFmtId="0" fontId="39" fillId="0" borderId="12" xfId="0" applyFont="1" applyBorder="1" applyAlignment="1">
      <alignment horizontal="center" vertical="top" wrapText="1"/>
    </xf>
    <xf numFmtId="0" fontId="39" fillId="0" borderId="12" xfId="0" applyFont="1" applyBorder="1" applyAlignment="1">
      <alignment horizontal="right" vertical="top" wrapText="1"/>
    </xf>
    <xf numFmtId="0" fontId="39" fillId="12" borderId="12" xfId="0" applyFont="1" applyFill="1" applyBorder="1" applyAlignment="1">
      <alignment vertical="top" wrapText="1"/>
    </xf>
    <xf numFmtId="0" fontId="39" fillId="0" borderId="12" xfId="0" applyFont="1" applyBorder="1"/>
    <xf numFmtId="0" fontId="39" fillId="12" borderId="0" xfId="0" applyFont="1" applyFill="1" applyAlignment="1">
      <alignment vertical="top" wrapText="1"/>
    </xf>
    <xf numFmtId="0" fontId="45" fillId="9" borderId="15" xfId="0" applyFont="1" applyFill="1" applyBorder="1" applyAlignment="1">
      <alignment horizontal="left" vertical="top" wrapText="1"/>
    </xf>
    <xf numFmtId="0" fontId="45" fillId="9" borderId="17" xfId="0" applyFont="1" applyFill="1" applyBorder="1" applyAlignment="1">
      <alignment vertical="top" wrapText="1"/>
    </xf>
    <xf numFmtId="0" fontId="39" fillId="9" borderId="1" xfId="0" applyFont="1" applyFill="1" applyBorder="1" applyAlignment="1">
      <alignment horizontal="left" vertical="top" wrapText="1"/>
    </xf>
    <xf numFmtId="0" fontId="45" fillId="0" borderId="3" xfId="0" applyFont="1" applyBorder="1" applyAlignment="1">
      <alignment vertical="top" wrapText="1"/>
    </xf>
    <xf numFmtId="0" fontId="65" fillId="0" borderId="3" xfId="0" applyFont="1" applyBorder="1" applyAlignment="1">
      <alignment vertical="top" wrapText="1"/>
    </xf>
    <xf numFmtId="0" fontId="45" fillId="9" borderId="22" xfId="0" applyFont="1" applyFill="1" applyBorder="1" applyAlignment="1">
      <alignment vertical="top" wrapText="1"/>
    </xf>
    <xf numFmtId="0" fontId="45" fillId="9" borderId="1" xfId="0" applyFont="1" applyFill="1" applyBorder="1" applyAlignment="1">
      <alignment horizontal="left" vertical="top" wrapText="1"/>
    </xf>
    <xf numFmtId="0" fontId="66" fillId="9" borderId="1" xfId="0" applyFont="1" applyFill="1" applyBorder="1" applyAlignment="1">
      <alignment horizontal="left" vertical="top" wrapText="1"/>
    </xf>
    <xf numFmtId="0" fontId="53" fillId="0" borderId="3" xfId="0" applyFont="1" applyBorder="1" applyAlignment="1">
      <alignment vertical="top" wrapText="1"/>
    </xf>
    <xf numFmtId="0" fontId="53" fillId="9" borderId="1" xfId="0" applyFont="1" applyFill="1" applyBorder="1" applyAlignment="1">
      <alignment horizontal="left" vertical="top" wrapText="1"/>
    </xf>
    <xf numFmtId="0" fontId="56" fillId="9" borderId="1" xfId="0" applyFont="1" applyFill="1" applyBorder="1" applyAlignment="1">
      <alignment horizontal="left" vertical="top" wrapText="1"/>
    </xf>
    <xf numFmtId="0" fontId="64" fillId="9" borderId="15" xfId="0" applyFont="1" applyFill="1" applyBorder="1" applyAlignment="1">
      <alignment horizontal="left" vertical="top" wrapText="1"/>
    </xf>
    <xf numFmtId="0" fontId="39" fillId="9" borderId="15" xfId="0" applyFont="1" applyFill="1" applyBorder="1" applyAlignment="1">
      <alignment horizontal="left" vertical="top" wrapText="1"/>
    </xf>
    <xf numFmtId="0" fontId="53" fillId="0" borderId="20" xfId="0" applyFont="1" applyBorder="1" applyAlignment="1">
      <alignment vertical="top" wrapText="1"/>
    </xf>
    <xf numFmtId="2" fontId="45" fillId="9" borderId="1" xfId="0" applyNumberFormat="1" applyFont="1" applyFill="1" applyBorder="1" applyAlignment="1">
      <alignment horizontal="left" vertical="top" wrapText="1"/>
    </xf>
    <xf numFmtId="0" fontId="29" fillId="0" borderId="0" xfId="0" applyFont="1" applyAlignment="1">
      <alignment vertical="top" wrapText="1"/>
    </xf>
    <xf numFmtId="0" fontId="45" fillId="9" borderId="13" xfId="0" applyFont="1" applyFill="1" applyBorder="1" applyAlignment="1">
      <alignment horizontal="left" vertical="top" wrapText="1"/>
    </xf>
    <xf numFmtId="0" fontId="45" fillId="9" borderId="14" xfId="0" applyFont="1" applyFill="1" applyBorder="1" applyAlignment="1">
      <alignment vertical="top" wrapText="1"/>
    </xf>
    <xf numFmtId="14" fontId="39" fillId="0" borderId="3" xfId="0" applyNumberFormat="1" applyFont="1" applyBorder="1" applyAlignment="1">
      <alignment vertical="top" wrapText="1"/>
    </xf>
    <xf numFmtId="0" fontId="39" fillId="0" borderId="3" xfId="0" applyFont="1" applyBorder="1" applyAlignment="1">
      <alignment horizontal="left" vertical="top" wrapText="1"/>
    </xf>
    <xf numFmtId="2" fontId="45" fillId="9" borderId="15" xfId="0" applyNumberFormat="1" applyFont="1" applyFill="1" applyBorder="1" applyAlignment="1">
      <alignment horizontal="left" vertical="top" wrapText="1"/>
    </xf>
    <xf numFmtId="0" fontId="39" fillId="9" borderId="20" xfId="0" applyFont="1" applyFill="1" applyBorder="1" applyAlignment="1">
      <alignment horizontal="left" vertical="top" wrapText="1"/>
    </xf>
    <xf numFmtId="0" fontId="39" fillId="0" borderId="17" xfId="0" applyFont="1" applyBorder="1" applyAlignment="1">
      <alignment vertical="top" wrapText="1"/>
    </xf>
    <xf numFmtId="0" fontId="39" fillId="0" borderId="1" xfId="0" applyFont="1" applyBorder="1" applyAlignment="1">
      <alignment vertical="top" wrapText="1"/>
    </xf>
    <xf numFmtId="0" fontId="39" fillId="0" borderId="20" xfId="0" applyFont="1" applyBorder="1" applyAlignment="1">
      <alignment vertical="top" wrapText="1"/>
    </xf>
    <xf numFmtId="0" fontId="45" fillId="0" borderId="0" xfId="0" applyFont="1" applyAlignment="1">
      <alignment horizontal="left" vertical="top" wrapText="1"/>
    </xf>
    <xf numFmtId="0" fontId="67" fillId="0" borderId="0" xfId="0" applyFont="1" applyAlignment="1">
      <alignment horizontal="left" vertical="top" wrapText="1"/>
    </xf>
    <xf numFmtId="0" fontId="67" fillId="0" borderId="3" xfId="0" applyFont="1" applyBorder="1" applyAlignment="1">
      <alignment horizontal="left" vertical="top" wrapText="1"/>
    </xf>
    <xf numFmtId="0" fontId="41" fillId="0" borderId="17" xfId="0" applyFont="1" applyBorder="1" applyAlignment="1">
      <alignment horizontal="left" vertical="top"/>
    </xf>
    <xf numFmtId="0" fontId="38" fillId="0" borderId="15" xfId="9" applyFont="1" applyBorder="1" applyAlignment="1" applyProtection="1">
      <alignment horizontal="center" vertical="center" wrapText="1"/>
      <protection locked="0"/>
    </xf>
    <xf numFmtId="0" fontId="39" fillId="0" borderId="12" xfId="9" applyFont="1" applyBorder="1" applyAlignment="1">
      <alignment vertical="top" wrapText="1"/>
    </xf>
    <xf numFmtId="0" fontId="68" fillId="0" borderId="0" xfId="3" applyFont="1" applyAlignment="1">
      <alignment vertical="top"/>
    </xf>
    <xf numFmtId="0" fontId="69" fillId="0" borderId="0" xfId="3" applyFont="1" applyAlignment="1">
      <alignment vertical="top"/>
    </xf>
    <xf numFmtId="0" fontId="68" fillId="12" borderId="12" xfId="3" applyFont="1" applyFill="1" applyBorder="1" applyAlignment="1">
      <alignment vertical="top" wrapText="1"/>
    </xf>
    <xf numFmtId="0" fontId="70" fillId="0" borderId="0" xfId="3" applyFont="1" applyAlignment="1">
      <alignment vertical="top" wrapText="1"/>
    </xf>
    <xf numFmtId="0" fontId="68" fillId="0" borderId="12" xfId="3" applyFont="1" applyBorder="1" applyAlignment="1">
      <alignment vertical="top" wrapText="1"/>
    </xf>
    <xf numFmtId="14" fontId="70" fillId="0" borderId="12" xfId="3" applyNumberFormat="1" applyFont="1" applyBorder="1" applyAlignment="1">
      <alignment horizontal="left" vertical="top" wrapText="1"/>
    </xf>
    <xf numFmtId="0" fontId="70" fillId="0" borderId="0" xfId="3" applyFont="1"/>
    <xf numFmtId="0" fontId="69" fillId="0" borderId="0" xfId="3" applyFont="1"/>
    <xf numFmtId="0" fontId="68" fillId="9" borderId="12" xfId="3" applyFont="1" applyFill="1" applyBorder="1" applyAlignment="1">
      <alignment vertical="top"/>
    </xf>
    <xf numFmtId="0" fontId="69" fillId="9" borderId="12" xfId="3" applyFont="1" applyFill="1" applyBorder="1" applyAlignment="1">
      <alignment vertical="top"/>
    </xf>
    <xf numFmtId="0" fontId="68" fillId="9" borderId="12" xfId="3" applyFont="1" applyFill="1" applyBorder="1" applyAlignment="1">
      <alignment vertical="top" wrapText="1"/>
    </xf>
    <xf numFmtId="0" fontId="68" fillId="9" borderId="21" xfId="3" applyFont="1" applyFill="1" applyBorder="1" applyAlignment="1">
      <alignment vertical="top" wrapText="1"/>
    </xf>
    <xf numFmtId="0" fontId="68" fillId="14" borderId="12" xfId="3" applyFont="1" applyFill="1" applyBorder="1" applyAlignment="1">
      <alignment vertical="top"/>
    </xf>
    <xf numFmtId="0" fontId="69" fillId="14" borderId="12" xfId="3" applyFont="1" applyFill="1" applyBorder="1" applyAlignment="1">
      <alignment vertical="top"/>
    </xf>
    <xf numFmtId="0" fontId="68" fillId="14" borderId="12" xfId="3" applyFont="1" applyFill="1" applyBorder="1" applyAlignment="1">
      <alignment vertical="top" wrapText="1"/>
    </xf>
    <xf numFmtId="0" fontId="70" fillId="14" borderId="12" xfId="3" applyFont="1" applyFill="1" applyBorder="1" applyAlignment="1">
      <alignment vertical="top" wrapText="1"/>
    </xf>
    <xf numFmtId="0" fontId="68" fillId="0" borderId="12" xfId="3" applyFont="1" applyBorder="1" applyAlignment="1">
      <alignment horizontal="right" vertical="top"/>
    </xf>
    <xf numFmtId="0" fontId="69" fillId="0" borderId="12" xfId="3" applyFont="1" applyBorder="1" applyAlignment="1">
      <alignment horizontal="right" vertical="top"/>
    </xf>
    <xf numFmtId="0" fontId="70" fillId="0" borderId="12" xfId="3" applyFont="1" applyBorder="1" applyAlignment="1">
      <alignment vertical="top" wrapText="1"/>
    </xf>
    <xf numFmtId="0" fontId="68" fillId="15" borderId="12" xfId="3" applyFont="1" applyFill="1" applyBorder="1" applyAlignment="1">
      <alignment vertical="top"/>
    </xf>
    <xf numFmtId="0" fontId="69" fillId="15" borderId="12" xfId="3" applyFont="1" applyFill="1" applyBorder="1" applyAlignment="1">
      <alignment vertical="top"/>
    </xf>
    <xf numFmtId="0" fontId="68" fillId="15" borderId="12" xfId="3" applyFont="1" applyFill="1" applyBorder="1" applyAlignment="1">
      <alignment vertical="top" wrapText="1"/>
    </xf>
    <xf numFmtId="0" fontId="69" fillId="15" borderId="12" xfId="3" applyFont="1" applyFill="1" applyBorder="1" applyAlignment="1">
      <alignment vertical="top" wrapText="1"/>
    </xf>
    <xf numFmtId="0" fontId="68" fillId="11" borderId="12" xfId="3" applyFont="1" applyFill="1" applyBorder="1" applyAlignment="1">
      <alignment horizontal="left" vertical="top"/>
    </xf>
    <xf numFmtId="0" fontId="69" fillId="11" borderId="12" xfId="3" applyFont="1" applyFill="1" applyBorder="1" applyAlignment="1">
      <alignment horizontal="left" vertical="top"/>
    </xf>
    <xf numFmtId="0" fontId="70" fillId="0" borderId="12" xfId="0" applyFont="1" applyBorder="1" applyAlignment="1">
      <alignment vertical="top" wrapText="1"/>
    </xf>
    <xf numFmtId="0" fontId="29" fillId="0" borderId="0" xfId="0" applyFont="1"/>
    <xf numFmtId="0" fontId="72" fillId="0" borderId="0" xfId="3" applyFont="1" applyAlignment="1">
      <alignment vertical="top"/>
    </xf>
    <xf numFmtId="0" fontId="73" fillId="0" borderId="0" xfId="3" applyFont="1" applyAlignment="1">
      <alignment vertical="top"/>
    </xf>
    <xf numFmtId="0" fontId="74" fillId="0" borderId="0" xfId="3" applyFont="1" applyAlignment="1">
      <alignment vertical="top"/>
    </xf>
    <xf numFmtId="0" fontId="73" fillId="11" borderId="12" xfId="3" applyFont="1" applyFill="1" applyBorder="1" applyAlignment="1">
      <alignment horizontal="left" vertical="top"/>
    </xf>
    <xf numFmtId="0" fontId="74" fillId="11" borderId="12" xfId="3" applyFont="1" applyFill="1" applyBorder="1" applyAlignment="1">
      <alignment horizontal="left" vertical="top"/>
    </xf>
    <xf numFmtId="0" fontId="68" fillId="11" borderId="12" xfId="3" applyFont="1" applyFill="1" applyBorder="1" applyAlignment="1">
      <alignment vertical="top" wrapText="1"/>
    </xf>
    <xf numFmtId="0" fontId="73" fillId="11" borderId="12" xfId="3" applyFont="1" applyFill="1" applyBorder="1" applyAlignment="1">
      <alignment vertical="top"/>
    </xf>
    <xf numFmtId="0" fontId="74" fillId="11" borderId="12" xfId="3" applyFont="1" applyFill="1" applyBorder="1" applyAlignment="1">
      <alignment vertical="top"/>
    </xf>
    <xf numFmtId="0" fontId="72" fillId="11" borderId="12" xfId="3" applyFont="1" applyFill="1" applyBorder="1" applyAlignment="1">
      <alignment vertical="top"/>
    </xf>
    <xf numFmtId="0" fontId="73" fillId="15" borderId="12" xfId="3" applyFont="1" applyFill="1" applyBorder="1" applyAlignment="1">
      <alignment vertical="top" wrapText="1"/>
    </xf>
    <xf numFmtId="0" fontId="74" fillId="15" borderId="12" xfId="3" applyFont="1" applyFill="1" applyBorder="1" applyAlignment="1">
      <alignment vertical="top" wrapText="1"/>
    </xf>
    <xf numFmtId="0" fontId="72" fillId="15" borderId="22" xfId="3" applyFont="1" applyFill="1" applyBorder="1" applyAlignment="1">
      <alignment vertical="top"/>
    </xf>
    <xf numFmtId="0" fontId="72" fillId="0" borderId="22" xfId="3" applyFont="1" applyBorder="1" applyAlignment="1">
      <alignment vertical="top"/>
    </xf>
    <xf numFmtId="0" fontId="73" fillId="15" borderId="12" xfId="3" applyFont="1" applyFill="1" applyBorder="1" applyAlignment="1">
      <alignment horizontal="left" vertical="top" wrapText="1"/>
    </xf>
    <xf numFmtId="0" fontId="74" fillId="15" borderId="12" xfId="3" applyFont="1" applyFill="1" applyBorder="1" applyAlignment="1">
      <alignment horizontal="left" vertical="top" wrapText="1"/>
    </xf>
    <xf numFmtId="0" fontId="72" fillId="11" borderId="22" xfId="3" applyFont="1" applyFill="1" applyBorder="1" applyAlignment="1">
      <alignment vertical="top"/>
    </xf>
    <xf numFmtId="0" fontId="72" fillId="0" borderId="12" xfId="3" applyFont="1" applyBorder="1" applyAlignment="1">
      <alignment vertical="top"/>
    </xf>
    <xf numFmtId="0" fontId="73" fillId="15" borderId="12" xfId="3" applyFont="1" applyFill="1" applyBorder="1" applyAlignment="1">
      <alignment vertical="top"/>
    </xf>
    <xf numFmtId="0" fontId="72" fillId="15" borderId="12" xfId="3" applyFont="1" applyFill="1" applyBorder="1" applyAlignment="1">
      <alignment vertical="top"/>
    </xf>
    <xf numFmtId="0" fontId="73" fillId="15" borderId="12" xfId="3" applyFont="1" applyFill="1" applyBorder="1" applyAlignment="1">
      <alignment horizontal="left" vertical="top"/>
    </xf>
    <xf numFmtId="0" fontId="74" fillId="15" borderId="12" xfId="3" applyFont="1" applyFill="1" applyBorder="1" applyAlignment="1">
      <alignment horizontal="left" vertical="top"/>
    </xf>
    <xf numFmtId="0" fontId="73" fillId="16" borderId="12" xfId="3" applyFont="1" applyFill="1" applyBorder="1" applyAlignment="1">
      <alignment horizontal="left" vertical="top"/>
    </xf>
    <xf numFmtId="0" fontId="74" fillId="16" borderId="12" xfId="3" applyFont="1" applyFill="1" applyBorder="1" applyAlignment="1">
      <alignment horizontal="left" vertical="top"/>
    </xf>
    <xf numFmtId="0" fontId="68" fillId="16" borderId="12" xfId="3" applyFont="1" applyFill="1" applyBorder="1" applyAlignment="1">
      <alignment vertical="top" wrapText="1"/>
    </xf>
    <xf numFmtId="0" fontId="73" fillId="16" borderId="12" xfId="3" applyFont="1" applyFill="1" applyBorder="1" applyAlignment="1">
      <alignment vertical="top"/>
    </xf>
    <xf numFmtId="0" fontId="68" fillId="15" borderId="12" xfId="3" applyFont="1" applyFill="1" applyBorder="1" applyAlignment="1">
      <alignment horizontal="left" vertical="top"/>
    </xf>
    <xf numFmtId="0" fontId="69" fillId="15" borderId="12" xfId="3" applyFont="1" applyFill="1" applyBorder="1" applyAlignment="1">
      <alignment horizontal="left" vertical="top"/>
    </xf>
    <xf numFmtId="0" fontId="68" fillId="11" borderId="12" xfId="3" applyFont="1" applyFill="1" applyBorder="1" applyAlignment="1">
      <alignment horizontal="left" vertical="top" wrapText="1"/>
    </xf>
    <xf numFmtId="0" fontId="68" fillId="15" borderId="12" xfId="3" applyFont="1" applyFill="1" applyBorder="1" applyAlignment="1">
      <alignment horizontal="left" vertical="top" wrapText="1"/>
    </xf>
    <xf numFmtId="0" fontId="70" fillId="0" borderId="12" xfId="3" applyFont="1" applyBorder="1" applyAlignment="1">
      <alignment horizontal="left" vertical="top" wrapText="1"/>
    </xf>
    <xf numFmtId="0" fontId="68" fillId="0" borderId="12" xfId="3" applyFont="1" applyBorder="1" applyAlignment="1">
      <alignment horizontal="left" vertical="top" wrapText="1"/>
    </xf>
    <xf numFmtId="0" fontId="69" fillId="15" borderId="12" xfId="3" applyFont="1" applyFill="1" applyBorder="1" applyAlignment="1">
      <alignment horizontal="left" vertical="top" wrapText="1"/>
    </xf>
    <xf numFmtId="0" fontId="71" fillId="15" borderId="12" xfId="3" applyFont="1" applyFill="1" applyBorder="1" applyAlignment="1">
      <alignment vertical="top" wrapText="1"/>
    </xf>
    <xf numFmtId="0" fontId="73" fillId="14" borderId="12" xfId="3" applyFont="1" applyFill="1" applyBorder="1" applyAlignment="1">
      <alignment horizontal="left" vertical="top"/>
    </xf>
    <xf numFmtId="0" fontId="74" fillId="14" borderId="12" xfId="3" applyFont="1" applyFill="1" applyBorder="1" applyAlignment="1">
      <alignment horizontal="left" vertical="top"/>
    </xf>
    <xf numFmtId="0" fontId="73" fillId="14" borderId="12" xfId="3" applyFont="1" applyFill="1" applyBorder="1" applyAlignment="1">
      <alignment vertical="top"/>
    </xf>
    <xf numFmtId="0" fontId="73" fillId="17" borderId="12" xfId="3" applyFont="1" applyFill="1" applyBorder="1" applyAlignment="1">
      <alignment horizontal="right" vertical="top" wrapText="1"/>
    </xf>
    <xf numFmtId="0" fontId="74" fillId="17" borderId="12" xfId="3" applyFont="1" applyFill="1" applyBorder="1" applyAlignment="1">
      <alignment horizontal="right" vertical="top" wrapText="1"/>
    </xf>
    <xf numFmtId="0" fontId="75" fillId="17" borderId="12" xfId="3" applyFont="1" applyFill="1" applyBorder="1" applyAlignment="1">
      <alignment vertical="top" wrapText="1"/>
    </xf>
    <xf numFmtId="0" fontId="71" fillId="17" borderId="12" xfId="3" applyFont="1" applyFill="1" applyBorder="1" applyAlignment="1">
      <alignment vertical="top" wrapText="1"/>
    </xf>
    <xf numFmtId="0" fontId="73" fillId="17" borderId="12" xfId="3" applyFont="1" applyFill="1" applyBorder="1" applyAlignment="1">
      <alignment horizontal="left" vertical="top"/>
    </xf>
    <xf numFmtId="0" fontId="74" fillId="17" borderId="12" xfId="3" applyFont="1" applyFill="1" applyBorder="1" applyAlignment="1">
      <alignment horizontal="left" vertical="top"/>
    </xf>
    <xf numFmtId="0" fontId="68" fillId="17" borderId="12" xfId="3" applyFont="1" applyFill="1" applyBorder="1" applyAlignment="1">
      <alignment vertical="top" wrapText="1"/>
    </xf>
    <xf numFmtId="0" fontId="73" fillId="17" borderId="12" xfId="3" applyFont="1" applyFill="1" applyBorder="1" applyAlignment="1">
      <alignment vertical="top"/>
    </xf>
    <xf numFmtId="0" fontId="74" fillId="14" borderId="12" xfId="3" applyFont="1" applyFill="1" applyBorder="1" applyAlignment="1">
      <alignment vertical="top"/>
    </xf>
    <xf numFmtId="0" fontId="74" fillId="17" borderId="12" xfId="3" applyFont="1" applyFill="1" applyBorder="1" applyAlignment="1">
      <alignment vertical="top"/>
    </xf>
    <xf numFmtId="0" fontId="74" fillId="17" borderId="12" xfId="3" applyFont="1" applyFill="1" applyBorder="1" applyAlignment="1">
      <alignment horizontal="left" vertical="top" wrapText="1"/>
    </xf>
    <xf numFmtId="0" fontId="72" fillId="17" borderId="12" xfId="3" applyFont="1" applyFill="1" applyBorder="1" applyAlignment="1">
      <alignment horizontal="left" vertical="top" wrapText="1"/>
    </xf>
    <xf numFmtId="0" fontId="68" fillId="17" borderId="12" xfId="3" applyFont="1" applyFill="1" applyBorder="1" applyAlignment="1">
      <alignment horizontal="left" vertical="top" wrapText="1"/>
    </xf>
    <xf numFmtId="0" fontId="72" fillId="17" borderId="12" xfId="3" applyFont="1" applyFill="1" applyBorder="1" applyAlignment="1">
      <alignment vertical="top"/>
    </xf>
    <xf numFmtId="0" fontId="73" fillId="14" borderId="12" xfId="3" applyFont="1" applyFill="1" applyBorder="1" applyAlignment="1">
      <alignment horizontal="left" vertical="top" wrapText="1"/>
    </xf>
    <xf numFmtId="0" fontId="74" fillId="14" borderId="12" xfId="3" applyFont="1" applyFill="1" applyBorder="1" applyAlignment="1">
      <alignment horizontal="left" vertical="top" wrapText="1"/>
    </xf>
    <xf numFmtId="0" fontId="73" fillId="17" borderId="12" xfId="3" applyFont="1" applyFill="1" applyBorder="1" applyAlignment="1">
      <alignment horizontal="left" vertical="top" wrapText="1"/>
    </xf>
    <xf numFmtId="49" fontId="76" fillId="12" borderId="12" xfId="3" applyNumberFormat="1" applyFont="1" applyFill="1" applyBorder="1" applyAlignment="1">
      <alignment vertical="top"/>
    </xf>
    <xf numFmtId="49" fontId="77" fillId="12" borderId="12" xfId="3" applyNumberFormat="1" applyFont="1" applyFill="1" applyBorder="1" applyAlignment="1">
      <alignment vertical="top"/>
    </xf>
    <xf numFmtId="0" fontId="78" fillId="12" borderId="23" xfId="3" applyFont="1" applyFill="1" applyBorder="1" applyAlignment="1">
      <alignment vertical="top" wrapText="1"/>
    </xf>
    <xf numFmtId="0" fontId="36" fillId="0" borderId="0" xfId="0" applyFont="1"/>
    <xf numFmtId="164" fontId="55" fillId="0" borderId="18" xfId="0" applyNumberFormat="1" applyFont="1" applyBorder="1" applyAlignment="1">
      <alignment horizontal="left" vertical="top"/>
    </xf>
    <xf numFmtId="0" fontId="55" fillId="0" borderId="18" xfId="0" applyFont="1" applyBorder="1" applyAlignment="1">
      <alignment vertical="top"/>
    </xf>
    <xf numFmtId="0" fontId="55" fillId="0" borderId="18" xfId="0" applyFont="1" applyBorder="1" applyAlignment="1">
      <alignment vertical="top" wrapText="1"/>
    </xf>
    <xf numFmtId="0" fontId="44" fillId="0" borderId="18" xfId="0" applyFont="1" applyBorder="1" applyAlignment="1">
      <alignment horizontal="right" vertical="top"/>
    </xf>
    <xf numFmtId="0" fontId="63" fillId="0" borderId="0" xfId="0" applyFont="1" applyAlignment="1">
      <alignment horizontal="left" vertical="top" wrapText="1"/>
    </xf>
    <xf numFmtId="49" fontId="39" fillId="0" borderId="0" xfId="0" applyNumberFormat="1" applyFont="1" applyAlignment="1">
      <alignment vertical="top" wrapText="1"/>
    </xf>
    <xf numFmtId="14" fontId="45" fillId="0" borderId="3" xfId="0" applyNumberFormat="1" applyFont="1" applyBorder="1" applyAlignment="1">
      <alignment vertical="top" wrapText="1"/>
    </xf>
    <xf numFmtId="0" fontId="45" fillId="0" borderId="3" xfId="0" applyFont="1" applyBorder="1" applyAlignment="1">
      <alignment horizontal="left" vertical="top" wrapText="1"/>
    </xf>
    <xf numFmtId="0" fontId="70" fillId="0" borderId="12" xfId="0" applyFont="1" applyBorder="1" applyAlignment="1">
      <alignment horizontal="left" vertical="top" wrapText="1"/>
    </xf>
    <xf numFmtId="0" fontId="79" fillId="9" borderId="21" xfId="3" applyFont="1" applyFill="1" applyBorder="1" applyAlignment="1">
      <alignment vertical="top" wrapText="1"/>
    </xf>
    <xf numFmtId="0" fontId="79" fillId="11" borderId="12" xfId="3" applyFont="1" applyFill="1" applyBorder="1" applyAlignment="1">
      <alignment vertical="top"/>
    </xf>
    <xf numFmtId="0" fontId="79" fillId="15" borderId="12" xfId="3" applyFont="1" applyFill="1" applyBorder="1" applyAlignment="1">
      <alignment vertical="top"/>
    </xf>
    <xf numFmtId="0" fontId="79" fillId="0" borderId="12" xfId="3" applyFont="1" applyBorder="1" applyAlignment="1">
      <alignment vertical="top"/>
    </xf>
    <xf numFmtId="0" fontId="79" fillId="16" borderId="12" xfId="3" applyFont="1" applyFill="1" applyBorder="1" applyAlignment="1">
      <alignment vertical="top"/>
    </xf>
    <xf numFmtId="0" fontId="79" fillId="11" borderId="12" xfId="3" applyFont="1" applyFill="1" applyBorder="1" applyAlignment="1">
      <alignment horizontal="left" vertical="top"/>
    </xf>
    <xf numFmtId="0" fontId="79" fillId="14" borderId="12" xfId="3" applyFont="1" applyFill="1" applyBorder="1" applyAlignment="1">
      <alignment vertical="top"/>
    </xf>
    <xf numFmtId="0" fontId="79" fillId="17" borderId="12" xfId="3" applyFont="1" applyFill="1" applyBorder="1" applyAlignment="1">
      <alignment vertical="top"/>
    </xf>
    <xf numFmtId="0" fontId="70" fillId="0" borderId="0" xfId="0" applyFont="1"/>
    <xf numFmtId="0" fontId="80" fillId="0" borderId="12" xfId="0" applyFont="1" applyBorder="1" applyAlignment="1">
      <alignment vertical="top" wrapText="1"/>
    </xf>
    <xf numFmtId="0" fontId="81" fillId="12" borderId="23" xfId="3" applyFont="1" applyFill="1" applyBorder="1" applyAlignment="1">
      <alignment vertical="top" wrapText="1"/>
    </xf>
    <xf numFmtId="0" fontId="79" fillId="0" borderId="0" xfId="3" applyFont="1" applyAlignment="1">
      <alignment vertical="top" wrapText="1"/>
    </xf>
    <xf numFmtId="0" fontId="79" fillId="0" borderId="0" xfId="3" applyFont="1" applyAlignment="1">
      <alignment vertical="top"/>
    </xf>
    <xf numFmtId="0" fontId="79" fillId="14" borderId="12" xfId="3" applyFont="1" applyFill="1" applyBorder="1" applyAlignment="1">
      <alignment vertical="top" wrapText="1"/>
    </xf>
    <xf numFmtId="0" fontId="79" fillId="0" borderId="12" xfId="3" applyFont="1" applyBorder="1" applyAlignment="1">
      <alignment vertical="top" wrapText="1"/>
    </xf>
    <xf numFmtId="0" fontId="79" fillId="15" borderId="22" xfId="3" applyFont="1" applyFill="1" applyBorder="1" applyAlignment="1">
      <alignment vertical="top"/>
    </xf>
    <xf numFmtId="0" fontId="79" fillId="0" borderId="22" xfId="3" applyFont="1" applyBorder="1" applyAlignment="1">
      <alignment vertical="top"/>
    </xf>
    <xf numFmtId="0" fontId="79" fillId="11" borderId="22" xfId="3" applyFont="1" applyFill="1" applyBorder="1" applyAlignment="1">
      <alignment vertical="top"/>
    </xf>
    <xf numFmtId="0" fontId="82" fillId="17" borderId="12" xfId="3" applyFont="1" applyFill="1" applyBorder="1" applyAlignment="1">
      <alignment vertical="top" wrapText="1"/>
    </xf>
    <xf numFmtId="0" fontId="83" fillId="0" borderId="0" xfId="0" applyFont="1"/>
    <xf numFmtId="14" fontId="39" fillId="0" borderId="18" xfId="9" applyNumberFormat="1" applyFont="1" applyBorder="1" applyAlignment="1">
      <alignment vertical="top"/>
    </xf>
    <xf numFmtId="0" fontId="53" fillId="12" borderId="15" xfId="0" applyFont="1" applyFill="1" applyBorder="1" applyAlignment="1">
      <alignment horizontal="left" vertical="top" wrapText="1"/>
    </xf>
    <xf numFmtId="164" fontId="45" fillId="12" borderId="13" xfId="0" applyNumberFormat="1" applyFont="1" applyFill="1" applyBorder="1" applyAlignment="1">
      <alignment horizontal="left" vertical="top"/>
    </xf>
    <xf numFmtId="0" fontId="45" fillId="12" borderId="14" xfId="0" applyFont="1" applyFill="1" applyBorder="1" applyAlignment="1">
      <alignment vertical="top" wrapText="1"/>
    </xf>
    <xf numFmtId="0" fontId="45" fillId="12" borderId="15" xfId="0" applyFont="1" applyFill="1" applyBorder="1" applyAlignment="1">
      <alignment horizontal="left" vertical="top"/>
    </xf>
    <xf numFmtId="0" fontId="45" fillId="12" borderId="17" xfId="0" applyFont="1" applyFill="1" applyBorder="1" applyAlignment="1">
      <alignment vertical="top" wrapText="1"/>
    </xf>
    <xf numFmtId="0" fontId="39" fillId="0" borderId="24" xfId="0" applyFont="1" applyBorder="1" applyAlignment="1">
      <alignment vertical="top" wrapText="1"/>
    </xf>
    <xf numFmtId="0" fontId="45" fillId="0" borderId="1" xfId="0" applyFont="1" applyBorder="1" applyAlignment="1">
      <alignment vertical="top" wrapText="1"/>
    </xf>
    <xf numFmtId="0" fontId="45" fillId="12" borderId="22" xfId="0" applyFont="1" applyFill="1" applyBorder="1" applyAlignment="1">
      <alignment vertical="top" wrapText="1"/>
    </xf>
    <xf numFmtId="0" fontId="45" fillId="0" borderId="24" xfId="0" applyFont="1" applyBorder="1" applyAlignment="1">
      <alignment vertical="top" wrapText="1"/>
    </xf>
    <xf numFmtId="0" fontId="53" fillId="0" borderId="1" xfId="0" applyFont="1" applyBorder="1" applyAlignment="1">
      <alignment horizontal="left" vertical="top" wrapText="1"/>
    </xf>
    <xf numFmtId="0" fontId="45" fillId="0" borderId="1" xfId="0" applyFont="1" applyBorder="1" applyAlignment="1">
      <alignment horizontal="left" vertical="top" wrapText="1"/>
    </xf>
    <xf numFmtId="0" fontId="53" fillId="0" borderId="1" xfId="0" applyFont="1" applyBorder="1" applyAlignment="1">
      <alignment vertical="top" wrapText="1"/>
    </xf>
    <xf numFmtId="2" fontId="45" fillId="12" borderId="15" xfId="0" applyNumberFormat="1" applyFont="1" applyFill="1" applyBorder="1" applyAlignment="1">
      <alignment horizontal="left" vertical="top"/>
    </xf>
    <xf numFmtId="0" fontId="53" fillId="12" borderId="16" xfId="0" applyFont="1" applyFill="1" applyBorder="1" applyAlignment="1">
      <alignment horizontal="left" vertical="top"/>
    </xf>
    <xf numFmtId="0" fontId="45" fillId="12" borderId="0" xfId="0" applyFont="1" applyFill="1" applyAlignment="1">
      <alignment horizontal="left" vertical="top"/>
    </xf>
    <xf numFmtId="0" fontId="39" fillId="5" borderId="0" xfId="0" applyFont="1" applyFill="1" applyAlignment="1">
      <alignment vertical="top" wrapText="1"/>
    </xf>
    <xf numFmtId="0" fontId="44" fillId="0" borderId="0" xfId="0" applyFont="1" applyAlignment="1">
      <alignment vertical="top"/>
    </xf>
    <xf numFmtId="0" fontId="68" fillId="9" borderId="12" xfId="0" applyFont="1" applyFill="1" applyBorder="1" applyAlignment="1">
      <alignment horizontal="left" vertical="top" wrapText="1"/>
    </xf>
    <xf numFmtId="0" fontId="68" fillId="7" borderId="12" xfId="0" applyFont="1" applyFill="1" applyBorder="1" applyAlignment="1">
      <alignment vertical="top" wrapText="1"/>
    </xf>
    <xf numFmtId="0" fontId="70" fillId="0" borderId="0" xfId="0" applyFont="1" applyAlignment="1">
      <alignment vertical="top"/>
    </xf>
    <xf numFmtId="43" fontId="39" fillId="0" borderId="12" xfId="10" applyFont="1" applyFill="1" applyBorder="1" applyAlignment="1">
      <alignment horizontal="center" vertical="top" wrapText="1"/>
    </xf>
    <xf numFmtId="43" fontId="39" fillId="0" borderId="0" xfId="10" applyFont="1" applyAlignment="1">
      <alignment horizontal="left" vertical="top"/>
    </xf>
    <xf numFmtId="0" fontId="45" fillId="12" borderId="3" xfId="0" applyFont="1" applyFill="1" applyBorder="1" applyAlignment="1">
      <alignment vertical="top" wrapText="1"/>
    </xf>
    <xf numFmtId="0" fontId="39" fillId="12" borderId="15" xfId="0" applyFont="1" applyFill="1" applyBorder="1" applyAlignment="1">
      <alignment horizontal="left" vertical="top" wrapText="1"/>
    </xf>
    <xf numFmtId="0" fontId="39" fillId="12" borderId="1" xfId="0" applyFont="1" applyFill="1" applyBorder="1" applyAlignment="1">
      <alignment horizontal="left" vertical="top" wrapText="1"/>
    </xf>
    <xf numFmtId="0" fontId="61" fillId="0" borderId="1" xfId="0" applyFont="1" applyBorder="1" applyAlignment="1">
      <alignment vertical="top" wrapText="1"/>
    </xf>
    <xf numFmtId="0" fontId="39" fillId="0" borderId="24" xfId="0" applyFont="1" applyBorder="1" applyAlignment="1">
      <alignment horizontal="left" vertical="top" wrapText="1"/>
    </xf>
    <xf numFmtId="0" fontId="39" fillId="0" borderId="20" xfId="0" applyFont="1" applyBorder="1" applyAlignment="1">
      <alignment horizontal="left" vertical="top" wrapText="1"/>
    </xf>
    <xf numFmtId="0" fontId="45" fillId="12" borderId="22" xfId="0" applyFont="1" applyFill="1" applyBorder="1" applyAlignment="1">
      <alignment horizontal="left" vertical="top" wrapText="1"/>
    </xf>
    <xf numFmtId="0" fontId="39" fillId="0" borderId="1" xfId="0" applyFont="1" applyBorder="1" applyAlignment="1">
      <alignment horizontal="left" vertical="top" wrapText="1"/>
    </xf>
    <xf numFmtId="0" fontId="39" fillId="0" borderId="1" xfId="0" applyFont="1" applyBorder="1" applyAlignment="1">
      <alignment vertical="top"/>
    </xf>
    <xf numFmtId="0" fontId="39" fillId="0" borderId="1" xfId="0" applyFont="1" applyBorder="1"/>
    <xf numFmtId="0" fontId="65" fillId="13" borderId="20" xfId="0" applyFont="1" applyFill="1" applyBorder="1" applyAlignment="1">
      <alignment vertical="top" wrapText="1"/>
    </xf>
    <xf numFmtId="0" fontId="39" fillId="0" borderId="20" xfId="0" applyFont="1" applyBorder="1"/>
    <xf numFmtId="0" fontId="68" fillId="18" borderId="12" xfId="0" applyFont="1" applyFill="1" applyBorder="1" applyAlignment="1">
      <alignment vertical="top"/>
    </xf>
    <xf numFmtId="0" fontId="70" fillId="18" borderId="12" xfId="0" applyFont="1" applyFill="1" applyBorder="1" applyAlignment="1">
      <alignment vertical="top" wrapText="1"/>
    </xf>
    <xf numFmtId="0" fontId="70" fillId="18" borderId="24" xfId="0" applyFont="1" applyFill="1" applyBorder="1" applyAlignment="1">
      <alignment vertical="top" wrapText="1"/>
    </xf>
    <xf numFmtId="0" fontId="70" fillId="18" borderId="12" xfId="0" applyFont="1" applyFill="1" applyBorder="1" applyAlignment="1">
      <alignment horizontal="left" vertical="top" wrapText="1"/>
    </xf>
    <xf numFmtId="0" fontId="70" fillId="18" borderId="0" xfId="0" applyFont="1" applyFill="1"/>
    <xf numFmtId="0" fontId="72" fillId="18" borderId="12" xfId="3" applyFont="1" applyFill="1" applyBorder="1" applyAlignment="1">
      <alignment vertical="top" wrapText="1"/>
    </xf>
    <xf numFmtId="0" fontId="41" fillId="0" borderId="15" xfId="0" applyFont="1" applyBorder="1" applyAlignment="1">
      <alignment vertical="top" wrapText="1"/>
    </xf>
    <xf numFmtId="164" fontId="45" fillId="9" borderId="23" xfId="0" applyNumberFormat="1" applyFont="1" applyFill="1" applyBorder="1" applyAlignment="1">
      <alignment vertical="top" wrapText="1"/>
    </xf>
    <xf numFmtId="164" fontId="45" fillId="9" borderId="22" xfId="0" applyNumberFormat="1" applyFont="1" applyFill="1" applyBorder="1" applyAlignment="1">
      <alignment vertical="top" wrapText="1"/>
    </xf>
    <xf numFmtId="0" fontId="41" fillId="8" borderId="0" xfId="0" applyFont="1" applyFill="1" applyAlignment="1">
      <alignment horizontal="left" vertical="top" wrapText="1"/>
    </xf>
    <xf numFmtId="0" fontId="68" fillId="9" borderId="12" xfId="0" applyFont="1" applyFill="1" applyBorder="1" applyAlignment="1">
      <alignment vertical="top" wrapText="1"/>
    </xf>
    <xf numFmtId="0" fontId="70" fillId="9" borderId="12" xfId="0" applyFont="1" applyFill="1" applyBorder="1" applyAlignment="1">
      <alignment vertical="top" wrapText="1"/>
    </xf>
    <xf numFmtId="15" fontId="39" fillId="0" borderId="3" xfId="0" applyNumberFormat="1" applyFont="1" applyBorder="1" applyAlignment="1">
      <alignment vertical="top"/>
    </xf>
    <xf numFmtId="14" fontId="41" fillId="0" borderId="17" xfId="0" applyNumberFormat="1" applyFont="1" applyBorder="1" applyAlignment="1">
      <alignment horizontal="left" vertical="top" wrapText="1"/>
    </xf>
    <xf numFmtId="0" fontId="41" fillId="8" borderId="0" xfId="0" applyFont="1" applyFill="1" applyAlignment="1">
      <alignment vertical="top"/>
    </xf>
    <xf numFmtId="0" fontId="68" fillId="9" borderId="12" xfId="0" applyFont="1" applyFill="1" applyBorder="1" applyAlignment="1">
      <alignment vertical="top"/>
    </xf>
    <xf numFmtId="164" fontId="45" fillId="9" borderId="21" xfId="0" applyNumberFormat="1" applyFont="1" applyFill="1" applyBorder="1" applyAlignment="1">
      <alignment vertical="top"/>
    </xf>
    <xf numFmtId="0" fontId="39" fillId="0" borderId="12" xfId="0" applyFont="1" applyBorder="1" applyAlignment="1">
      <alignment vertical="top"/>
    </xf>
    <xf numFmtId="164" fontId="55" fillId="19" borderId="0" xfId="0" applyNumberFormat="1" applyFont="1" applyFill="1" applyAlignment="1">
      <alignment horizontal="left" vertical="top"/>
    </xf>
    <xf numFmtId="0" fontId="55" fillId="19" borderId="0" xfId="0" applyFont="1" applyFill="1" applyAlignment="1">
      <alignment vertical="top"/>
    </xf>
    <xf numFmtId="0" fontId="55" fillId="19" borderId="0" xfId="0" applyFont="1" applyFill="1" applyAlignment="1">
      <alignment vertical="top" wrapText="1"/>
    </xf>
    <xf numFmtId="0" fontId="44" fillId="19" borderId="0" xfId="0" applyFont="1" applyFill="1" applyAlignment="1">
      <alignment horizontal="right" vertical="top"/>
    </xf>
    <xf numFmtId="0" fontId="68" fillId="19" borderId="0" xfId="0" applyFont="1" applyFill="1" applyAlignment="1">
      <alignment vertical="top" wrapText="1"/>
    </xf>
    <xf numFmtId="0" fontId="86" fillId="19" borderId="0" xfId="0" applyFont="1" applyFill="1" applyAlignment="1">
      <alignment horizontal="left" vertical="top" wrapText="1"/>
    </xf>
    <xf numFmtId="0" fontId="70" fillId="19" borderId="0" xfId="0" applyFont="1" applyFill="1" applyAlignment="1">
      <alignment vertical="top"/>
    </xf>
    <xf numFmtId="0" fontId="86" fillId="19" borderId="0" xfId="0" applyFont="1" applyFill="1" applyAlignment="1">
      <alignment vertical="top" wrapText="1"/>
    </xf>
    <xf numFmtId="0" fontId="70" fillId="19" borderId="0" xfId="0" applyFont="1" applyFill="1" applyAlignment="1">
      <alignment vertical="top" wrapText="1"/>
    </xf>
    <xf numFmtId="0" fontId="70" fillId="19" borderId="0" xfId="0" applyFont="1" applyFill="1"/>
    <xf numFmtId="0" fontId="68" fillId="19" borderId="0" xfId="0" applyFont="1" applyFill="1" applyAlignment="1">
      <alignment vertical="top"/>
    </xf>
    <xf numFmtId="164" fontId="45" fillId="19" borderId="0" xfId="0" applyNumberFormat="1" applyFont="1" applyFill="1" applyAlignment="1">
      <alignment vertical="top" wrapText="1"/>
    </xf>
    <xf numFmtId="0" fontId="39" fillId="19" borderId="0" xfId="0" applyFont="1" applyFill="1"/>
    <xf numFmtId="0" fontId="39" fillId="19" borderId="0" xfId="0" applyFont="1" applyFill="1" applyAlignment="1">
      <alignment vertical="top" wrapText="1"/>
    </xf>
    <xf numFmtId="0" fontId="53" fillId="19" borderId="0" xfId="0" applyFont="1" applyFill="1" applyAlignment="1">
      <alignment vertical="top" wrapText="1"/>
    </xf>
    <xf numFmtId="0" fontId="39" fillId="19" borderId="0" xfId="0" applyFont="1" applyFill="1" applyAlignment="1">
      <alignment horizontal="left" vertical="top" wrapText="1"/>
    </xf>
    <xf numFmtId="0" fontId="45" fillId="19" borderId="0" xfId="0" applyFont="1" applyFill="1" applyAlignment="1">
      <alignment vertical="top" wrapText="1"/>
    </xf>
    <xf numFmtId="0" fontId="71" fillId="0" borderId="0" xfId="3" applyFont="1" applyAlignment="1">
      <alignment vertical="top" wrapText="1"/>
    </xf>
    <xf numFmtId="0" fontId="1" fillId="0" borderId="0" xfId="3" applyFont="1" applyAlignment="1">
      <alignment vertical="top"/>
    </xf>
    <xf numFmtId="0" fontId="1" fillId="0" borderId="0" xfId="0" applyFont="1"/>
    <xf numFmtId="0" fontId="1" fillId="0" borderId="0" xfId="0" applyFont="1" applyAlignment="1">
      <alignment vertical="top"/>
    </xf>
    <xf numFmtId="0" fontId="88" fillId="0" borderId="18" xfId="0" applyFont="1" applyBorder="1" applyAlignment="1">
      <alignment vertical="center" wrapText="1"/>
    </xf>
    <xf numFmtId="0" fontId="0" fillId="0" borderId="0" xfId="0" applyAlignment="1">
      <alignment vertical="top"/>
    </xf>
    <xf numFmtId="0" fontId="68" fillId="7" borderId="20" xfId="0" applyFont="1" applyFill="1" applyBorder="1" applyAlignment="1">
      <alignment vertical="top" wrapText="1"/>
    </xf>
    <xf numFmtId="0" fontId="90" fillId="7" borderId="20" xfId="0" applyFont="1" applyFill="1" applyBorder="1" applyAlignment="1">
      <alignment vertical="top"/>
    </xf>
    <xf numFmtId="0" fontId="90" fillId="7" borderId="12" xfId="0" applyFont="1" applyFill="1" applyBorder="1" applyAlignment="1">
      <alignment vertical="top"/>
    </xf>
    <xf numFmtId="0" fontId="68" fillId="7" borderId="12" xfId="0" applyFont="1" applyFill="1" applyBorder="1" applyAlignment="1">
      <alignment horizontal="left" vertical="top"/>
    </xf>
    <xf numFmtId="0" fontId="91" fillId="0" borderId="12" xfId="0" applyFont="1" applyBorder="1" applyAlignment="1">
      <alignment horizontal="center" vertical="center"/>
    </xf>
    <xf numFmtId="0" fontId="0" fillId="0" borderId="12" xfId="0" applyBorder="1"/>
    <xf numFmtId="0" fontId="68" fillId="0" borderId="0" xfId="0" applyFont="1" applyAlignment="1">
      <alignment horizontal="left" vertical="top"/>
    </xf>
    <xf numFmtId="0" fontId="70" fillId="0" borderId="0" xfId="0" applyFont="1" applyAlignment="1">
      <alignment horizontal="left" vertical="top" wrapText="1"/>
    </xf>
    <xf numFmtId="0" fontId="91" fillId="0" borderId="0" xfId="0" applyFont="1" applyAlignment="1">
      <alignment horizontal="center" vertical="center"/>
    </xf>
    <xf numFmtId="0" fontId="68" fillId="14" borderId="12" xfId="0" applyFont="1" applyFill="1" applyBorder="1" applyAlignment="1">
      <alignment vertical="top"/>
    </xf>
    <xf numFmtId="0" fontId="86" fillId="20" borderId="12" xfId="0" applyFont="1" applyFill="1" applyBorder="1" applyAlignment="1">
      <alignment vertical="top" wrapText="1"/>
    </xf>
    <xf numFmtId="0" fontId="86" fillId="20" borderId="21" xfId="0" applyFont="1" applyFill="1" applyBorder="1" applyAlignment="1">
      <alignment vertical="top" wrapText="1"/>
    </xf>
    <xf numFmtId="0" fontId="86" fillId="20" borderId="12" xfId="0" applyFont="1" applyFill="1" applyBorder="1" applyAlignment="1">
      <alignment vertical="center" wrapText="1"/>
    </xf>
    <xf numFmtId="0" fontId="70" fillId="14" borderId="12" xfId="0" applyFont="1" applyFill="1" applyBorder="1" applyAlignment="1">
      <alignment vertical="top" wrapText="1"/>
    </xf>
    <xf numFmtId="0" fontId="86" fillId="0" borderId="12" xfId="0" applyFont="1" applyBorder="1" applyAlignment="1">
      <alignment horizontal="left" vertical="top"/>
    </xf>
    <xf numFmtId="0" fontId="70" fillId="0" borderId="12" xfId="0" applyFont="1" applyBorder="1" applyAlignment="1">
      <alignment vertical="center" wrapText="1"/>
    </xf>
    <xf numFmtId="0" fontId="70" fillId="0" borderId="21" xfId="0" applyFont="1" applyBorder="1" applyAlignment="1">
      <alignment vertical="center" wrapText="1"/>
    </xf>
    <xf numFmtId="0" fontId="51" fillId="0" borderId="12" xfId="0" applyFont="1" applyBorder="1" applyAlignment="1">
      <alignment vertical="top" wrapText="1"/>
    </xf>
    <xf numFmtId="0" fontId="87" fillId="0" borderId="0" xfId="3" applyFont="1" applyAlignment="1">
      <alignment vertical="top"/>
    </xf>
    <xf numFmtId="0" fontId="51" fillId="0" borderId="12" xfId="3" applyFont="1" applyBorder="1" applyAlignment="1">
      <alignment vertical="top" wrapText="1"/>
    </xf>
    <xf numFmtId="0" fontId="0" fillId="0" borderId="22" xfId="3" applyFont="1" applyBorder="1" applyAlignment="1">
      <alignment vertical="top"/>
    </xf>
    <xf numFmtId="0" fontId="37" fillId="0" borderId="22" xfId="3" applyBorder="1" applyAlignment="1">
      <alignment vertical="top"/>
    </xf>
    <xf numFmtId="0" fontId="68" fillId="0" borderId="12" xfId="0" applyFont="1" applyBorder="1" applyAlignment="1">
      <alignment vertical="top" wrapText="1"/>
    </xf>
    <xf numFmtId="0" fontId="68" fillId="0" borderId="12" xfId="0" applyFont="1" applyBorder="1" applyAlignment="1">
      <alignment horizontal="center" vertical="top" wrapText="1"/>
    </xf>
    <xf numFmtId="0" fontId="0" fillId="0" borderId="12" xfId="3" applyFont="1" applyBorder="1" applyAlignment="1">
      <alignment vertical="top"/>
    </xf>
    <xf numFmtId="0" fontId="86" fillId="0" borderId="12" xfId="3" applyFont="1" applyBorder="1" applyAlignment="1">
      <alignment vertical="top" wrapText="1"/>
    </xf>
    <xf numFmtId="0" fontId="37" fillId="0" borderId="12" xfId="3" applyBorder="1" applyAlignment="1">
      <alignment vertical="top"/>
    </xf>
    <xf numFmtId="0" fontId="51" fillId="0" borderId="12" xfId="3" applyFont="1" applyBorder="1" applyAlignment="1">
      <alignment horizontal="left" vertical="top" wrapText="1"/>
    </xf>
    <xf numFmtId="0" fontId="68" fillId="0" borderId="12" xfId="0" applyFont="1" applyBorder="1" applyAlignment="1">
      <alignment horizontal="left" vertical="top" wrapText="1"/>
    </xf>
    <xf numFmtId="43" fontId="39" fillId="0" borderId="0" xfId="10" applyFont="1" applyFill="1" applyBorder="1" applyAlignment="1">
      <alignment horizontal="left" vertical="top" wrapText="1"/>
    </xf>
    <xf numFmtId="0" fontId="70" fillId="18" borderId="24" xfId="0" applyFont="1" applyFill="1" applyBorder="1" applyAlignment="1">
      <alignment vertical="top"/>
    </xf>
    <xf numFmtId="14" fontId="70" fillId="18" borderId="24" xfId="0" applyNumberFormat="1" applyFont="1" applyFill="1" applyBorder="1" applyAlignment="1">
      <alignment vertical="top" wrapText="1"/>
    </xf>
    <xf numFmtId="0" fontId="70" fillId="18" borderId="12" xfId="0" applyFont="1" applyFill="1" applyBorder="1" applyAlignment="1">
      <alignment vertical="top"/>
    </xf>
    <xf numFmtId="14" fontId="70" fillId="18" borderId="12" xfId="0" applyNumberFormat="1" applyFont="1" applyFill="1" applyBorder="1" applyAlignment="1">
      <alignment vertical="top" wrapText="1"/>
    </xf>
    <xf numFmtId="0" fontId="85" fillId="0" borderId="12" xfId="0" applyFont="1" applyBorder="1" applyAlignment="1">
      <alignment vertical="top" wrapText="1"/>
    </xf>
    <xf numFmtId="164" fontId="45" fillId="12" borderId="15" xfId="0" applyNumberFormat="1" applyFont="1" applyFill="1" applyBorder="1" applyAlignment="1">
      <alignment horizontal="left" vertical="top"/>
    </xf>
    <xf numFmtId="0" fontId="92" fillId="19" borderId="0" xfId="0" applyFont="1" applyFill="1" applyAlignment="1">
      <alignment vertical="top" wrapText="1"/>
    </xf>
    <xf numFmtId="0" fontId="70" fillId="19" borderId="0" xfId="0" applyFont="1" applyFill="1" applyAlignment="1">
      <alignment horizontal="left" vertical="top" wrapText="1"/>
    </xf>
    <xf numFmtId="0" fontId="37" fillId="0" borderId="12" xfId="3" applyBorder="1" applyAlignment="1">
      <alignment vertical="top" wrapText="1"/>
    </xf>
    <xf numFmtId="164" fontId="41" fillId="9" borderId="15" xfId="0" applyNumberFormat="1" applyFont="1" applyFill="1" applyBorder="1" applyAlignment="1" applyProtection="1">
      <alignment horizontal="left" vertical="top" wrapText="1"/>
      <protection locked="0"/>
    </xf>
    <xf numFmtId="0" fontId="41" fillId="0" borderId="15" xfId="0" applyFont="1" applyBorder="1" applyAlignment="1" applyProtection="1">
      <alignment vertical="top" wrapText="1"/>
      <protection locked="0"/>
    </xf>
    <xf numFmtId="164" fontId="41" fillId="9" borderId="15" xfId="0" applyNumberFormat="1" applyFont="1" applyFill="1" applyBorder="1" applyAlignment="1">
      <alignment horizontal="left" vertical="top" wrapText="1"/>
    </xf>
    <xf numFmtId="0" fontId="39" fillId="12" borderId="15" xfId="0" applyFont="1" applyFill="1" applyBorder="1" applyAlignment="1">
      <alignment vertical="top" wrapText="1"/>
    </xf>
    <xf numFmtId="164" fontId="93" fillId="9" borderId="1" xfId="0" applyNumberFormat="1" applyFont="1" applyFill="1" applyBorder="1" applyAlignment="1">
      <alignment horizontal="left" vertical="top" wrapText="1"/>
    </xf>
    <xf numFmtId="0" fontId="93" fillId="12" borderId="0" xfId="0" applyFont="1" applyFill="1" applyAlignment="1">
      <alignment vertical="top" wrapText="1"/>
    </xf>
    <xf numFmtId="0" fontId="39" fillId="0" borderId="18" xfId="0" applyFont="1" applyBorder="1" applyAlignment="1">
      <alignment vertical="top" wrapText="1"/>
    </xf>
    <xf numFmtId="0" fontId="93" fillId="0" borderId="0" xfId="0" applyFont="1" applyAlignment="1">
      <alignment vertical="top" wrapText="1"/>
    </xf>
    <xf numFmtId="0" fontId="39" fillId="0" borderId="16" xfId="0" applyFont="1" applyBorder="1" applyAlignment="1" applyProtection="1">
      <alignment vertical="top" wrapText="1"/>
      <protection locked="0"/>
    </xf>
    <xf numFmtId="0" fontId="63" fillId="0" borderId="18" xfId="0" applyFont="1" applyBorder="1" applyAlignment="1" applyProtection="1">
      <alignment vertical="top" wrapText="1"/>
      <protection locked="0"/>
    </xf>
    <xf numFmtId="0" fontId="94" fillId="0" borderId="17" xfId="0" applyFont="1" applyBorder="1" applyAlignment="1" applyProtection="1">
      <alignment vertical="top" wrapText="1"/>
      <protection locked="0"/>
    </xf>
    <xf numFmtId="0" fontId="41" fillId="0" borderId="33" xfId="0" applyFont="1" applyBorder="1" applyAlignment="1" applyProtection="1">
      <alignment vertical="top" wrapText="1"/>
      <protection locked="0"/>
    </xf>
    <xf numFmtId="0" fontId="41" fillId="0" borderId="0" xfId="0" applyFont="1" applyAlignment="1" applyProtection="1">
      <alignment vertical="top" wrapText="1"/>
      <protection locked="0"/>
    </xf>
    <xf numFmtId="164" fontId="39" fillId="9" borderId="1" xfId="0" applyNumberFormat="1" applyFont="1" applyFill="1" applyBorder="1" applyAlignment="1" applyProtection="1">
      <alignment horizontal="left" vertical="top" wrapText="1"/>
      <protection locked="0"/>
    </xf>
    <xf numFmtId="0" fontId="39" fillId="0" borderId="0" xfId="0" applyFont="1" applyAlignment="1" applyProtection="1">
      <alignment vertical="top" wrapText="1"/>
      <protection locked="0"/>
    </xf>
    <xf numFmtId="0" fontId="63" fillId="0" borderId="0" xfId="0" applyFont="1" applyAlignment="1" applyProtection="1">
      <alignment vertical="top" wrapText="1"/>
      <protection locked="0"/>
    </xf>
    <xf numFmtId="0" fontId="49" fillId="0" borderId="3" xfId="0" applyFont="1" applyBorder="1" applyAlignment="1" applyProtection="1">
      <alignment vertical="top" wrapText="1"/>
      <protection locked="0"/>
    </xf>
    <xf numFmtId="0" fontId="60" fillId="0" borderId="14" xfId="0" applyFont="1" applyBorder="1" applyAlignment="1" applyProtection="1">
      <alignment vertical="top" wrapText="1"/>
      <protection locked="0"/>
    </xf>
    <xf numFmtId="0" fontId="95" fillId="0" borderId="3" xfId="0" applyFont="1" applyBorder="1" applyAlignment="1" applyProtection="1">
      <alignment vertical="top" wrapText="1"/>
      <protection locked="0"/>
    </xf>
    <xf numFmtId="0" fontId="60" fillId="0" borderId="3" xfId="0" applyFont="1" applyBorder="1" applyAlignment="1" applyProtection="1">
      <alignment vertical="top" wrapText="1"/>
      <protection locked="0"/>
    </xf>
    <xf numFmtId="0" fontId="95" fillId="0" borderId="0" xfId="0" applyFont="1" applyAlignment="1" applyProtection="1">
      <alignment vertical="top"/>
      <protection locked="0"/>
    </xf>
    <xf numFmtId="0" fontId="39" fillId="0" borderId="37" xfId="0" applyFont="1" applyBorder="1" applyAlignment="1" applyProtection="1">
      <alignment vertical="top" wrapText="1"/>
      <protection locked="0"/>
    </xf>
    <xf numFmtId="0" fontId="52" fillId="0" borderId="0" xfId="0" applyFont="1" applyAlignment="1">
      <alignment vertical="top" wrapText="1"/>
    </xf>
    <xf numFmtId="0" fontId="55" fillId="0" borderId="0" xfId="0" applyFont="1" applyAlignment="1">
      <alignment vertical="top" wrapText="1"/>
    </xf>
    <xf numFmtId="0" fontId="55" fillId="0" borderId="0" xfId="0" applyFont="1" applyAlignment="1">
      <alignment horizontal="left" vertical="top" wrapText="1"/>
    </xf>
    <xf numFmtId="165" fontId="54" fillId="0" borderId="0" xfId="0" applyNumberFormat="1" applyFont="1" applyAlignment="1">
      <alignment horizontal="left" vertical="top"/>
    </xf>
    <xf numFmtId="165" fontId="55" fillId="0" borderId="0" xfId="0" applyNumberFormat="1" applyFont="1" applyAlignment="1">
      <alignment horizontal="left" vertical="top"/>
    </xf>
    <xf numFmtId="0" fontId="40" fillId="0" borderId="0" xfId="0" applyFont="1" applyAlignment="1">
      <alignment vertical="top"/>
    </xf>
    <xf numFmtId="0" fontId="40" fillId="0" borderId="0" xfId="0" applyFont="1" applyAlignment="1">
      <alignment vertical="top" wrapText="1"/>
    </xf>
    <xf numFmtId="0" fontId="45" fillId="0" borderId="12" xfId="7" applyFont="1" applyBorder="1" applyAlignment="1">
      <alignment wrapText="1"/>
    </xf>
    <xf numFmtId="0" fontId="45" fillId="0" borderId="12" xfId="7" applyFont="1" applyBorder="1" applyAlignment="1">
      <alignment horizontal="center" wrapText="1"/>
    </xf>
    <xf numFmtId="15" fontId="45" fillId="0" borderId="12" xfId="7" applyNumberFormat="1" applyFont="1" applyBorder="1" applyAlignment="1">
      <alignment horizontal="center" wrapText="1"/>
    </xf>
    <xf numFmtId="15" fontId="39" fillId="0" borderId="12" xfId="7" applyNumberFormat="1" applyFont="1" applyBorder="1" applyAlignment="1">
      <alignment horizontal="left" vertical="top" wrapText="1"/>
    </xf>
    <xf numFmtId="15" fontId="39" fillId="0" borderId="12" xfId="7" applyNumberFormat="1" applyFont="1" applyBorder="1" applyAlignment="1">
      <alignment wrapText="1"/>
    </xf>
    <xf numFmtId="0" fontId="65" fillId="0" borderId="1" xfId="0" applyFont="1" applyBorder="1" applyAlignment="1">
      <alignment vertical="top" wrapText="1"/>
    </xf>
    <xf numFmtId="0" fontId="45" fillId="0" borderId="0" xfId="0" applyFont="1" applyAlignment="1">
      <alignment vertical="top" wrapText="1"/>
    </xf>
    <xf numFmtId="0" fontId="70" fillId="8" borderId="12" xfId="0" applyFont="1" applyFill="1" applyBorder="1" applyAlignment="1">
      <alignment vertical="top" wrapText="1"/>
    </xf>
    <xf numFmtId="0" fontId="70" fillId="8" borderId="12" xfId="3" applyFont="1" applyFill="1" applyBorder="1" applyAlignment="1">
      <alignment vertical="top" wrapText="1"/>
    </xf>
    <xf numFmtId="0" fontId="79" fillId="8" borderId="12" xfId="3" applyFont="1" applyFill="1" applyBorder="1" applyAlignment="1">
      <alignment vertical="top" wrapText="1"/>
    </xf>
    <xf numFmtId="0" fontId="70" fillId="21" borderId="12" xfId="0" applyFont="1" applyFill="1" applyBorder="1" applyAlignment="1">
      <alignment vertical="top" wrapText="1"/>
    </xf>
    <xf numFmtId="0" fontId="45" fillId="0" borderId="0" xfId="11" applyFont="1" applyAlignment="1">
      <alignment horizontal="left" vertical="center" wrapText="1"/>
    </xf>
    <xf numFmtId="0" fontId="45" fillId="7" borderId="12" xfId="11" applyFont="1" applyFill="1" applyBorder="1" applyAlignment="1">
      <alignment vertical="center" wrapText="1"/>
    </xf>
    <xf numFmtId="0" fontId="45" fillId="7" borderId="12" xfId="11" applyFont="1" applyFill="1" applyBorder="1" applyAlignment="1">
      <alignment horizontal="center" vertical="center" wrapText="1"/>
    </xf>
    <xf numFmtId="0" fontId="45" fillId="7" borderId="12" xfId="11" applyFont="1" applyFill="1" applyBorder="1" applyAlignment="1">
      <alignment horizontal="left" vertical="center" wrapText="1"/>
    </xf>
    <xf numFmtId="0" fontId="70" fillId="0" borderId="12" xfId="0" applyFont="1" applyBorder="1" applyAlignment="1">
      <alignment vertical="top"/>
    </xf>
    <xf numFmtId="0" fontId="70" fillId="0" borderId="12" xfId="0" quotePrefix="1" applyFont="1" applyBorder="1"/>
    <xf numFmtId="0" fontId="80" fillId="0" borderId="12" xfId="0" applyFont="1" applyBorder="1" applyAlignment="1">
      <alignment horizontal="left" vertical="top" wrapText="1"/>
    </xf>
    <xf numFmtId="0" fontId="41" fillId="0" borderId="0" xfId="0" applyFont="1" applyAlignment="1">
      <alignment horizontal="center" vertical="top" wrapText="1"/>
    </xf>
    <xf numFmtId="0" fontId="71" fillId="0" borderId="12" xfId="3" applyFont="1" applyBorder="1" applyAlignment="1">
      <alignment vertical="top" wrapText="1"/>
    </xf>
    <xf numFmtId="0" fontId="4" fillId="0" borderId="12" xfId="3" applyFont="1" applyBorder="1" applyAlignment="1">
      <alignment horizontal="left" vertical="top" wrapText="1"/>
    </xf>
    <xf numFmtId="0" fontId="70" fillId="0" borderId="12" xfId="4" applyFont="1" applyBorder="1" applyAlignment="1">
      <alignment vertical="top" wrapText="1"/>
    </xf>
    <xf numFmtId="0" fontId="70" fillId="17" borderId="12" xfId="3" applyFont="1" applyFill="1" applyBorder="1" applyAlignment="1">
      <alignment vertical="top" wrapText="1"/>
    </xf>
    <xf numFmtId="0" fontId="68" fillId="19" borderId="12" xfId="0" applyFont="1" applyFill="1" applyBorder="1" applyAlignment="1">
      <alignment vertical="top"/>
    </xf>
    <xf numFmtId="0" fontId="70" fillId="19" borderId="12" xfId="0" applyFont="1" applyFill="1" applyBorder="1" applyAlignment="1">
      <alignment vertical="top" wrapText="1"/>
    </xf>
    <xf numFmtId="0" fontId="70" fillId="19" borderId="12" xfId="0" applyFont="1" applyFill="1" applyBorder="1" applyAlignment="1">
      <alignment horizontal="left" vertical="top" wrapText="1"/>
    </xf>
    <xf numFmtId="0" fontId="70" fillId="0" borderId="12" xfId="0" applyFont="1" applyFill="1" applyBorder="1" applyAlignment="1">
      <alignment vertical="top"/>
    </xf>
    <xf numFmtId="0" fontId="41" fillId="0" borderId="0" xfId="0" applyFont="1" applyFill="1" applyAlignment="1">
      <alignment vertical="top" wrapText="1"/>
    </xf>
    <xf numFmtId="0" fontId="80" fillId="0" borderId="12" xfId="0" quotePrefix="1" applyFont="1" applyFill="1" applyBorder="1" applyAlignment="1">
      <alignment vertical="top"/>
    </xf>
    <xf numFmtId="0" fontId="70" fillId="0" borderId="12" xfId="0" applyFont="1" applyFill="1" applyBorder="1" applyAlignment="1">
      <alignment vertical="top" wrapText="1"/>
    </xf>
    <xf numFmtId="0" fontId="80" fillId="0" borderId="12" xfId="0" applyFont="1" applyFill="1" applyBorder="1" applyAlignment="1">
      <alignment vertical="top" wrapText="1"/>
    </xf>
    <xf numFmtId="0" fontId="80" fillId="0" borderId="12" xfId="0" applyFont="1" applyFill="1" applyBorder="1" applyAlignment="1">
      <alignment vertical="top"/>
    </xf>
    <xf numFmtId="0" fontId="97" fillId="0" borderId="12" xfId="0" applyFont="1" applyFill="1" applyBorder="1" applyAlignment="1">
      <alignment vertical="top" wrapText="1"/>
    </xf>
    <xf numFmtId="0" fontId="80" fillId="0" borderId="12" xfId="0" applyFont="1" applyFill="1" applyBorder="1" applyAlignment="1">
      <alignment horizontal="left" vertical="top" wrapText="1"/>
    </xf>
    <xf numFmtId="0" fontId="39" fillId="0" borderId="0" xfId="0" applyFont="1" applyAlignment="1">
      <alignment horizontal="center" vertical="center"/>
    </xf>
    <xf numFmtId="0" fontId="41" fillId="0" borderId="0" xfId="0" applyFont="1" applyAlignment="1">
      <alignment horizontal="center" vertical="center"/>
    </xf>
    <xf numFmtId="0" fontId="41" fillId="0" borderId="0" xfId="0" applyFont="1" applyAlignment="1">
      <alignment horizontal="center"/>
    </xf>
    <xf numFmtId="0" fontId="52" fillId="0" borderId="0" xfId="0" applyFont="1" applyAlignment="1">
      <alignment vertical="top" wrapText="1"/>
    </xf>
    <xf numFmtId="0" fontId="41" fillId="0" borderId="0" xfId="0" applyFont="1" applyAlignment="1">
      <alignment horizontal="center" vertical="top"/>
    </xf>
    <xf numFmtId="0" fontId="41" fillId="0" borderId="0" xfId="0" applyFont="1"/>
    <xf numFmtId="0" fontId="52" fillId="0" borderId="0" xfId="0" applyFont="1" applyAlignment="1">
      <alignment vertical="top"/>
    </xf>
    <xf numFmtId="0" fontId="55" fillId="0" borderId="0" xfId="0" applyFont="1" applyAlignment="1">
      <alignment vertical="top" wrapText="1"/>
    </xf>
    <xf numFmtId="0" fontId="30" fillId="0" borderId="0" xfId="0" applyFont="1" applyAlignment="1">
      <alignment vertical="top" wrapText="1"/>
    </xf>
    <xf numFmtId="0" fontId="39" fillId="0" borderId="0" xfId="0" applyFont="1" applyAlignment="1">
      <alignment horizontal="center" vertical="top"/>
    </xf>
    <xf numFmtId="0" fontId="47" fillId="0" borderId="0" xfId="0" applyFont="1" applyAlignment="1">
      <alignment horizontal="center" vertical="top"/>
    </xf>
    <xf numFmtId="0" fontId="45" fillId="9" borderId="12" xfId="0" applyFont="1" applyFill="1" applyBorder="1" applyAlignment="1">
      <alignment horizontal="left" vertical="top" wrapText="1"/>
    </xf>
    <xf numFmtId="0" fontId="45" fillId="9" borderId="23" xfId="0" applyFont="1" applyFill="1" applyBorder="1" applyAlignment="1">
      <alignment vertical="top" wrapText="1"/>
    </xf>
    <xf numFmtId="0" fontId="39" fillId="0" borderId="34" xfId="0" applyFont="1" applyBorder="1" applyAlignment="1" applyProtection="1">
      <alignment horizontal="left" vertical="top"/>
      <protection locked="0"/>
    </xf>
    <xf numFmtId="0" fontId="39" fillId="0" borderId="35" xfId="0" applyFont="1" applyBorder="1" applyAlignment="1" applyProtection="1">
      <alignment horizontal="left" vertical="top"/>
      <protection locked="0"/>
    </xf>
    <xf numFmtId="0" fontId="39" fillId="0" borderId="36" xfId="0" applyFont="1" applyBorder="1" applyAlignment="1" applyProtection="1">
      <alignment horizontal="left" vertical="top"/>
      <protection locked="0"/>
    </xf>
    <xf numFmtId="0" fontId="39" fillId="0" borderId="34" xfId="0" applyFont="1" applyBorder="1" applyAlignment="1" applyProtection="1">
      <alignment horizontal="left" vertical="top" wrapText="1"/>
      <protection locked="0"/>
    </xf>
    <xf numFmtId="0" fontId="39" fillId="0" borderId="36" xfId="0" applyFont="1" applyBorder="1" applyAlignment="1" applyProtection="1">
      <alignment horizontal="left" vertical="top" wrapText="1"/>
      <protection locked="0"/>
    </xf>
    <xf numFmtId="0" fontId="88" fillId="0" borderId="18" xfId="0" applyFont="1" applyBorder="1" applyAlignment="1">
      <alignment horizontal="left" wrapText="1"/>
    </xf>
    <xf numFmtId="0" fontId="45" fillId="0" borderId="21" xfId="11" applyFont="1" applyBorder="1" applyAlignment="1">
      <alignment horizontal="left" vertical="center" wrapText="1"/>
    </xf>
    <xf numFmtId="0" fontId="45" fillId="0" borderId="23" xfId="11" applyFont="1" applyBorder="1" applyAlignment="1">
      <alignment horizontal="left" vertical="center" wrapText="1"/>
    </xf>
    <xf numFmtId="0" fontId="45" fillId="0" borderId="22" xfId="11" applyFont="1" applyBorder="1" applyAlignment="1">
      <alignment horizontal="left" vertical="center" wrapText="1"/>
    </xf>
    <xf numFmtId="0" fontId="41" fillId="0" borderId="0" xfId="0" applyFont="1" applyAlignment="1">
      <alignment horizontal="center" wrapText="1"/>
    </xf>
    <xf numFmtId="0" fontId="41" fillId="0" borderId="15" xfId="0" applyFont="1" applyBorder="1" applyAlignment="1">
      <alignment vertical="top" wrapText="1"/>
    </xf>
    <xf numFmtId="0" fontId="41" fillId="0" borderId="15" xfId="0" applyFont="1" applyBorder="1" applyAlignment="1">
      <alignment vertical="top"/>
    </xf>
    <xf numFmtId="0" fontId="47" fillId="0" borderId="0" xfId="0" applyFont="1" applyAlignment="1">
      <alignment horizontal="center" vertical="top" wrapText="1"/>
    </xf>
    <xf numFmtId="0" fontId="41" fillId="0" borderId="15" xfId="9" applyFont="1" applyBorder="1" applyAlignment="1">
      <alignment horizontal="left" vertical="top"/>
    </xf>
    <xf numFmtId="0" fontId="41" fillId="0" borderId="0" xfId="9" applyFont="1" applyAlignment="1">
      <alignment horizontal="left" vertical="top"/>
    </xf>
    <xf numFmtId="0" fontId="41" fillId="0" borderId="0" xfId="9" applyFont="1" applyAlignment="1">
      <alignment horizontal="left" vertical="top" wrapText="1"/>
    </xf>
    <xf numFmtId="0" fontId="41" fillId="0" borderId="3" xfId="9" applyFont="1" applyBorder="1" applyAlignment="1">
      <alignment horizontal="left" vertical="top" wrapText="1"/>
    </xf>
    <xf numFmtId="0" fontId="39" fillId="0" borderId="0" xfId="9" applyFont="1" applyAlignment="1">
      <alignment horizontal="center" vertical="top"/>
    </xf>
    <xf numFmtId="0" fontId="39" fillId="0" borderId="3" xfId="9" applyFont="1" applyBorder="1" applyAlignment="1">
      <alignment horizontal="center" vertical="top"/>
    </xf>
    <xf numFmtId="0" fontId="38" fillId="0" borderId="23" xfId="9" applyFont="1" applyBorder="1" applyAlignment="1" applyProtection="1">
      <alignment horizontal="center" vertical="center" wrapText="1"/>
      <protection locked="0"/>
    </xf>
    <xf numFmtId="0" fontId="39" fillId="0" borderId="0" xfId="8" applyFont="1" applyAlignment="1">
      <alignment horizontal="left" vertical="top" wrapText="1"/>
    </xf>
    <xf numFmtId="0" fontId="44" fillId="0" borderId="0" xfId="9" applyFont="1" applyAlignment="1">
      <alignment horizontal="left" vertical="top"/>
    </xf>
    <xf numFmtId="0" fontId="47" fillId="0" borderId="0" xfId="9" applyFont="1" applyAlignment="1">
      <alignment horizontal="center" vertical="top"/>
    </xf>
    <xf numFmtId="0" fontId="41" fillId="0" borderId="16" xfId="9" applyFont="1" applyBorder="1" applyAlignment="1">
      <alignment horizontal="left" vertical="top"/>
    </xf>
    <xf numFmtId="0" fontId="41" fillId="0" borderId="18" xfId="9" applyFont="1" applyBorder="1" applyAlignment="1">
      <alignment horizontal="left" vertical="top"/>
    </xf>
    <xf numFmtId="0" fontId="47" fillId="0" borderId="0" xfId="9" applyFont="1" applyAlignment="1">
      <alignment horizontal="center" vertical="top" wrapText="1"/>
    </xf>
    <xf numFmtId="0" fontId="18" fillId="4" borderId="25" xfId="0" applyFont="1" applyFill="1" applyBorder="1" applyAlignment="1">
      <alignment vertical="top" wrapText="1"/>
    </xf>
    <xf numFmtId="0" fontId="18" fillId="4" borderId="5" xfId="0" applyFont="1" applyFill="1" applyBorder="1" applyAlignment="1">
      <alignment vertical="top" wrapText="1"/>
    </xf>
    <xf numFmtId="49" fontId="13" fillId="3" borderId="26" xfId="0" applyNumberFormat="1" applyFont="1" applyFill="1" applyBorder="1" applyAlignment="1">
      <alignment wrapText="1"/>
    </xf>
    <xf numFmtId="49" fontId="13" fillId="3" borderId="2" xfId="0" applyNumberFormat="1" applyFont="1" applyFill="1" applyBorder="1" applyAlignment="1">
      <alignment wrapText="1"/>
    </xf>
    <xf numFmtId="0" fontId="13" fillId="3" borderId="0" xfId="0" applyFont="1" applyFill="1" applyAlignment="1">
      <alignment horizontal="left" vertical="top" wrapText="1"/>
    </xf>
    <xf numFmtId="0" fontId="13" fillId="3" borderId="4" xfId="0" applyFont="1" applyFill="1" applyBorder="1" applyAlignment="1">
      <alignment horizontal="left" vertical="top" wrapText="1"/>
    </xf>
    <xf numFmtId="0" fontId="15" fillId="4" borderId="25" xfId="0" applyFont="1" applyFill="1" applyBorder="1" applyAlignment="1">
      <alignment vertical="top" wrapText="1"/>
    </xf>
    <xf numFmtId="0" fontId="15" fillId="4" borderId="27" xfId="0" applyFont="1" applyFill="1" applyBorder="1" applyAlignment="1">
      <alignment vertical="top" wrapText="1"/>
    </xf>
    <xf numFmtId="0" fontId="15" fillId="4" borderId="28" xfId="0" applyFont="1" applyFill="1" applyBorder="1" applyAlignment="1">
      <alignment vertical="top" wrapText="1"/>
    </xf>
    <xf numFmtId="0" fontId="17" fillId="0" borderId="29" xfId="0" applyFont="1" applyBorder="1" applyAlignment="1">
      <alignment horizontal="center" vertical="top" wrapText="1"/>
    </xf>
    <xf numFmtId="0" fontId="17" fillId="0" borderId="30" xfId="0" applyFont="1" applyBorder="1" applyAlignment="1">
      <alignment horizontal="center" vertical="top" wrapText="1"/>
    </xf>
    <xf numFmtId="0" fontId="17" fillId="0" borderId="31" xfId="0" applyFont="1" applyBorder="1" applyAlignment="1">
      <alignment horizontal="center" vertical="top" wrapText="1"/>
    </xf>
    <xf numFmtId="0" fontId="17" fillId="0" borderId="32" xfId="0" applyFont="1" applyBorder="1" applyAlignment="1">
      <alignment horizontal="center" vertical="top" wrapText="1"/>
    </xf>
    <xf numFmtId="0" fontId="17" fillId="0" borderId="0" xfId="0" applyFont="1" applyAlignment="1">
      <alignment horizontal="center" vertical="top" wrapText="1"/>
    </xf>
    <xf numFmtId="0" fontId="16" fillId="0" borderId="29" xfId="0" applyFont="1" applyBorder="1" applyAlignment="1">
      <alignment horizontal="left" vertical="top" wrapText="1"/>
    </xf>
    <xf numFmtId="0" fontId="16" fillId="0" borderId="30" xfId="0" applyFont="1" applyBorder="1" applyAlignment="1">
      <alignment horizontal="left" vertical="top" wrapText="1"/>
    </xf>
    <xf numFmtId="0" fontId="16" fillId="0" borderId="31" xfId="0" applyFont="1" applyBorder="1" applyAlignment="1">
      <alignment horizontal="left" vertical="top" wrapText="1"/>
    </xf>
    <xf numFmtId="0" fontId="44" fillId="0" borderId="13" xfId="0" applyFont="1" applyFill="1" applyBorder="1" applyAlignment="1">
      <alignment vertical="top"/>
    </xf>
    <xf numFmtId="0" fontId="41" fillId="0" borderId="14" xfId="0" applyFont="1" applyFill="1" applyBorder="1" applyAlignment="1">
      <alignment vertical="top"/>
    </xf>
    <xf numFmtId="0" fontId="41" fillId="0" borderId="15" xfId="0" applyFont="1" applyFill="1" applyBorder="1" applyAlignment="1">
      <alignment vertical="top"/>
    </xf>
    <xf numFmtId="0" fontId="41" fillId="0" borderId="3" xfId="0" applyFont="1" applyFill="1" applyBorder="1" applyAlignment="1">
      <alignment vertical="top"/>
    </xf>
    <xf numFmtId="15" fontId="41" fillId="0" borderId="3" xfId="0" applyNumberFormat="1" applyFont="1" applyFill="1" applyBorder="1" applyAlignment="1">
      <alignment vertical="top"/>
    </xf>
    <xf numFmtId="0" fontId="41" fillId="0" borderId="16" xfId="0" applyFont="1" applyFill="1" applyBorder="1" applyAlignment="1">
      <alignment vertical="top" wrapText="1"/>
    </xf>
    <xf numFmtId="15" fontId="41" fillId="0" borderId="17" xfId="0" applyNumberFormat="1" applyFont="1" applyFill="1" applyBorder="1" applyAlignment="1">
      <alignment vertical="top"/>
    </xf>
    <xf numFmtId="0" fontId="41" fillId="0" borderId="0" xfId="0" applyFont="1" applyFill="1" applyAlignment="1">
      <alignment vertical="top"/>
    </xf>
    <xf numFmtId="0" fontId="41" fillId="0" borderId="3" xfId="0" applyFont="1" applyFill="1" applyBorder="1" applyAlignment="1">
      <alignment horizontal="left" vertical="top"/>
    </xf>
    <xf numFmtId="0" fontId="41" fillId="0" borderId="16" xfId="0" applyFont="1" applyFill="1" applyBorder="1" applyAlignment="1">
      <alignment vertical="top"/>
    </xf>
    <xf numFmtId="0" fontId="41" fillId="0" borderId="17" xfId="0" applyFont="1" applyFill="1" applyBorder="1" applyAlignment="1">
      <alignment vertical="top" wrapText="1"/>
    </xf>
  </cellXfs>
  <cellStyles count="12">
    <cellStyle name="Comma" xfId="10" builtinId="3"/>
    <cellStyle name="Hyperlink" xfId="2" builtinId="8"/>
    <cellStyle name="Komma 2" xfId="1" xr:uid="{00000000-0005-0000-0000-000002000000}"/>
    <cellStyle name="Normal" xfId="0" builtinId="0"/>
    <cellStyle name="Normal 2" xfId="3" xr:uid="{00000000-0005-0000-0000-000004000000}"/>
    <cellStyle name="Normal 2 2" xfId="4" xr:uid="{00000000-0005-0000-0000-000005000000}"/>
    <cellStyle name="Normal 3" xfId="5" xr:uid="{00000000-0005-0000-0000-000006000000}"/>
    <cellStyle name="Normal 5" xfId="6" xr:uid="{00000000-0005-0000-0000-000007000000}"/>
    <cellStyle name="Normal_2011 RA Coilte SHC Summary v10 - no names 2" xfId="11" xr:uid="{00000000-0005-0000-0000-000008000000}"/>
    <cellStyle name="Normal_RT-COC-001-13 Report spreadsheet" xfId="7" xr:uid="{00000000-0005-0000-0000-000009000000}"/>
    <cellStyle name="Normal_RT-COC-001-18 Report spreadsheet" xfId="8" xr:uid="{00000000-0005-0000-0000-00000A000000}"/>
    <cellStyle name="Normal_RT-FM-001-03 Forest cert report template" xfId="9" xr:uid="{00000000-0005-0000-0000-00000B000000}"/>
  </cellStyles>
  <dxfs count="24">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8.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469900</xdr:colOff>
      <xdr:row>0</xdr:row>
      <xdr:rowOff>234950</xdr:rowOff>
    </xdr:from>
    <xdr:to>
      <xdr:col>0</xdr:col>
      <xdr:colOff>419100</xdr:colOff>
      <xdr:row>0</xdr:row>
      <xdr:rowOff>1835150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234950"/>
          <a:ext cx="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438150</xdr:colOff>
      <xdr:row>0</xdr:row>
      <xdr:rowOff>431800</xdr:rowOff>
    </xdr:from>
    <xdr:to>
      <xdr:col>5</xdr:col>
      <xdr:colOff>655461</xdr:colOff>
      <xdr:row>0</xdr:row>
      <xdr:rowOff>1949450</xdr:rowOff>
    </xdr:to>
    <xdr:pic>
      <xdr:nvPicPr>
        <xdr:cNvPr id="3" name="Picture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13350" y="431800"/>
          <a:ext cx="1239661"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0</xdr:row>
      <xdr:rowOff>533400</xdr:rowOff>
    </xdr:from>
    <xdr:to>
      <xdr:col>2</xdr:col>
      <xdr:colOff>762000</xdr:colOff>
      <xdr:row>0</xdr:row>
      <xdr:rowOff>1695450</xdr:rowOff>
    </xdr:to>
    <xdr:pic>
      <xdr:nvPicPr>
        <xdr:cNvPr id="4" name="Picture 2">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450" y="533400"/>
          <a:ext cx="18859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447675</xdr:colOff>
      <xdr:row>0</xdr:row>
      <xdr:rowOff>238125</xdr:rowOff>
    </xdr:from>
    <xdr:to>
      <xdr:col>0</xdr:col>
      <xdr:colOff>400050</xdr:colOff>
      <xdr:row>0</xdr:row>
      <xdr:rowOff>1838325</xdr:rowOff>
    </xdr:to>
    <xdr:pic>
      <xdr:nvPicPr>
        <xdr:cNvPr id="5" name="Picture 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925" y="238125"/>
          <a:ext cx="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447675</xdr:colOff>
      <xdr:row>0</xdr:row>
      <xdr:rowOff>238125</xdr:rowOff>
    </xdr:from>
    <xdr:to>
      <xdr:col>6</xdr:col>
      <xdr:colOff>400050</xdr:colOff>
      <xdr:row>0</xdr:row>
      <xdr:rowOff>1838325</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56475" y="238125"/>
          <a:ext cx="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542925</xdr:colOff>
      <xdr:row>0</xdr:row>
      <xdr:rowOff>142875</xdr:rowOff>
    </xdr:from>
    <xdr:to>
      <xdr:col>11</xdr:col>
      <xdr:colOff>742950</xdr:colOff>
      <xdr:row>0</xdr:row>
      <xdr:rowOff>1663700</xdr:rowOff>
    </xdr:to>
    <xdr:pic>
      <xdr:nvPicPr>
        <xdr:cNvPr id="7" name="Picture 3">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258675" y="142875"/>
          <a:ext cx="1216025" cy="152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0</xdr:row>
      <xdr:rowOff>228600</xdr:rowOff>
    </xdr:from>
    <xdr:to>
      <xdr:col>8</xdr:col>
      <xdr:colOff>723900</xdr:colOff>
      <xdr:row>0</xdr:row>
      <xdr:rowOff>1390650</xdr:rowOff>
    </xdr:to>
    <xdr:pic>
      <xdr:nvPicPr>
        <xdr:cNvPr id="8" name="Picture 2">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2475" y="228600"/>
          <a:ext cx="18573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38100</xdr:colOff>
      <xdr:row>1040</xdr:row>
      <xdr:rowOff>714375</xdr:rowOff>
    </xdr:from>
    <xdr:to>
      <xdr:col>2</xdr:col>
      <xdr:colOff>3676650</xdr:colOff>
      <xdr:row>1040</xdr:row>
      <xdr:rowOff>1428750</xdr:rowOff>
    </xdr:to>
    <xdr:pic>
      <xdr:nvPicPr>
        <xdr:cNvPr id="49231" name="Billede 1">
          <a:extLst>
            <a:ext uri="{FF2B5EF4-FFF2-40B4-BE49-F238E27FC236}">
              <a16:creationId xmlns:a16="http://schemas.microsoft.com/office/drawing/2014/main" id="{00000000-0008-0000-0800-00004FC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0150" y="365131350"/>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3</xdr:row>
          <xdr:rowOff>0</xdr:rowOff>
        </xdr:from>
        <xdr:to>
          <xdr:col>0</xdr:col>
          <xdr:colOff>444500</xdr:colOff>
          <xdr:row>3</xdr:row>
          <xdr:rowOff>590550</xdr:rowOff>
        </xdr:to>
        <xdr:sp macro="" textlink="">
          <xdr:nvSpPr>
            <xdr:cNvPr id="37892" name="Object 4" hidden="1">
              <a:extLst>
                <a:ext uri="{63B3BB69-23CF-44E3-9099-C40C66FF867C}">
                  <a14:compatExt spid="_x0000_s37892"/>
                </a:ext>
                <a:ext uri="{FF2B5EF4-FFF2-40B4-BE49-F238E27FC236}">
                  <a16:creationId xmlns:a16="http://schemas.microsoft.com/office/drawing/2014/main" id="{00000000-0008-0000-0900-000004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3</xdr:row>
          <xdr:rowOff>0</xdr:rowOff>
        </xdr:from>
        <xdr:to>
          <xdr:col>0</xdr:col>
          <xdr:colOff>546100</xdr:colOff>
          <xdr:row>3</xdr:row>
          <xdr:rowOff>609600</xdr:rowOff>
        </xdr:to>
        <xdr:sp macro="" textlink="">
          <xdr:nvSpPr>
            <xdr:cNvPr id="37893" name="Object 5" hidden="1">
              <a:extLst>
                <a:ext uri="{63B3BB69-23CF-44E3-9099-C40C66FF867C}">
                  <a14:compatExt spid="_x0000_s37893"/>
                </a:ext>
                <a:ext uri="{FF2B5EF4-FFF2-40B4-BE49-F238E27FC236}">
                  <a16:creationId xmlns:a16="http://schemas.microsoft.com/office/drawing/2014/main" id="{00000000-0008-0000-0900-000005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3</xdr:row>
          <xdr:rowOff>0</xdr:rowOff>
        </xdr:from>
        <xdr:to>
          <xdr:col>0</xdr:col>
          <xdr:colOff>546100</xdr:colOff>
          <xdr:row>3</xdr:row>
          <xdr:rowOff>609600</xdr:rowOff>
        </xdr:to>
        <xdr:sp macro="" textlink="">
          <xdr:nvSpPr>
            <xdr:cNvPr id="37894" name="Object 6" hidden="1">
              <a:extLst>
                <a:ext uri="{63B3BB69-23CF-44E3-9099-C40C66FF867C}">
                  <a14:compatExt spid="_x0000_s37894"/>
                </a:ext>
                <a:ext uri="{FF2B5EF4-FFF2-40B4-BE49-F238E27FC236}">
                  <a16:creationId xmlns:a16="http://schemas.microsoft.com/office/drawing/2014/main" id="{00000000-0008-0000-0900-000006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0</xdr:row>
      <xdr:rowOff>304800</xdr:rowOff>
    </xdr:from>
    <xdr:to>
      <xdr:col>0</xdr:col>
      <xdr:colOff>1847850</xdr:colOff>
      <xdr:row>0</xdr:row>
      <xdr:rowOff>1314450</xdr:rowOff>
    </xdr:to>
    <xdr:pic>
      <xdr:nvPicPr>
        <xdr:cNvPr id="21847" name="Picture 4" descr="W:\Marketing\Public\2014\Certification Brand Assets\Logos\SA Certification Logo\SA Certification Logo\SA Certification WEB RGB LOGOS\SA_Certification_Logo_RGB.jpg">
          <a:extLst>
            <a:ext uri="{FF2B5EF4-FFF2-40B4-BE49-F238E27FC236}">
              <a16:creationId xmlns:a16="http://schemas.microsoft.com/office/drawing/2014/main" id="{00000000-0008-0000-0B00-0000575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304800"/>
          <a:ext cx="15621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409575</xdr:colOff>
      <xdr:row>0</xdr:row>
      <xdr:rowOff>123825</xdr:rowOff>
    </xdr:from>
    <xdr:to>
      <xdr:col>3</xdr:col>
      <xdr:colOff>1485900</xdr:colOff>
      <xdr:row>0</xdr:row>
      <xdr:rowOff>1514475</xdr:rowOff>
    </xdr:to>
    <xdr:pic>
      <xdr:nvPicPr>
        <xdr:cNvPr id="31172" name="Picture 3">
          <a:extLst>
            <a:ext uri="{FF2B5EF4-FFF2-40B4-BE49-F238E27FC236}">
              <a16:creationId xmlns:a16="http://schemas.microsoft.com/office/drawing/2014/main" id="{00000000-0008-0000-0C00-0000C479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2475" y="123825"/>
          <a:ext cx="10763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219075</xdr:rowOff>
    </xdr:from>
    <xdr:to>
      <xdr:col>0</xdr:col>
      <xdr:colOff>1638300</xdr:colOff>
      <xdr:row>0</xdr:row>
      <xdr:rowOff>1228725</xdr:rowOff>
    </xdr:to>
    <xdr:pic>
      <xdr:nvPicPr>
        <xdr:cNvPr id="31173" name="Picture 4" descr="W:\Marketing\Public\2014\Certification Brand Assets\Logos\SA Certification Logo\SA Certification Logo\SA Certification WEB RGB LOGOS\SA_Certification_Logo_RGB.jpg">
          <a:extLst>
            <a:ext uri="{FF2B5EF4-FFF2-40B4-BE49-F238E27FC236}">
              <a16:creationId xmlns:a16="http://schemas.microsoft.com/office/drawing/2014/main" id="{00000000-0008-0000-0C00-0000C57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19075"/>
          <a:ext cx="15621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oleObject" Target="../embeddings/oleObject2.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billerudkorsnas.com/skog" TargetMode="External"/><Relationship Id="rId1" Type="http://schemas.openxmlformats.org/officeDocument/2006/relationships/hyperlink" Target="mailto:jens.brorsson@billerudkorsnas.com"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0"/>
  <sheetViews>
    <sheetView tabSelected="1" view="pageBreakPreview" topLeftCell="B1" zoomScaleNormal="75" zoomScaleSheetLayoutView="100" workbookViewId="0">
      <selection activeCell="F17" sqref="F17"/>
    </sheetView>
  </sheetViews>
  <sheetFormatPr defaultColWidth="9" defaultRowHeight="12.5"/>
  <cols>
    <col min="1" max="1" width="6" style="32" customWidth="1"/>
    <col min="2" max="2" width="12.54296875" style="32" customWidth="1"/>
    <col min="3" max="3" width="16.1796875" style="32" customWidth="1"/>
    <col min="4" max="4" width="33.54296875" style="32" customWidth="1"/>
    <col min="5" max="5" width="14.54296875" style="32" customWidth="1"/>
    <col min="6" max="6" width="16.453125" style="32" customWidth="1"/>
    <col min="7" max="7" width="6" style="32" customWidth="1"/>
    <col min="8" max="8" width="12.54296875" style="32" customWidth="1"/>
    <col min="9" max="9" width="16.1796875" style="32" customWidth="1"/>
    <col min="10" max="10" width="33.54296875" style="32" customWidth="1"/>
    <col min="11" max="11" width="14.54296875" style="32" customWidth="1"/>
    <col min="12" max="12" width="16.453125" style="32" customWidth="1"/>
    <col min="13" max="256" width="9" style="32"/>
    <col min="257" max="257" width="6" style="32" customWidth="1"/>
    <col min="258" max="258" width="12.54296875" style="32" customWidth="1"/>
    <col min="259" max="259" width="16.1796875" style="32" customWidth="1"/>
    <col min="260" max="260" width="33.54296875" style="32" customWidth="1"/>
    <col min="261" max="261" width="14.54296875" style="32" customWidth="1"/>
    <col min="262" max="262" width="16.453125" style="32" customWidth="1"/>
    <col min="263" max="263" width="6" style="32" customWidth="1"/>
    <col min="264" max="264" width="12.54296875" style="32" customWidth="1"/>
    <col min="265" max="265" width="16.1796875" style="32" customWidth="1"/>
    <col min="266" max="266" width="33.54296875" style="32" customWidth="1"/>
    <col min="267" max="267" width="14.54296875" style="32" customWidth="1"/>
    <col min="268" max="268" width="16.453125" style="32" customWidth="1"/>
    <col min="269" max="512" width="9" style="32"/>
    <col min="513" max="513" width="6" style="32" customWidth="1"/>
    <col min="514" max="514" width="12.54296875" style="32" customWidth="1"/>
    <col min="515" max="515" width="16.1796875" style="32" customWidth="1"/>
    <col min="516" max="516" width="33.54296875" style="32" customWidth="1"/>
    <col min="517" max="517" width="14.54296875" style="32" customWidth="1"/>
    <col min="518" max="518" width="16.453125" style="32" customWidth="1"/>
    <col min="519" max="519" width="6" style="32" customWidth="1"/>
    <col min="520" max="520" width="12.54296875" style="32" customWidth="1"/>
    <col min="521" max="521" width="16.1796875" style="32" customWidth="1"/>
    <col min="522" max="522" width="33.54296875" style="32" customWidth="1"/>
    <col min="523" max="523" width="14.54296875" style="32" customWidth="1"/>
    <col min="524" max="524" width="16.453125" style="32" customWidth="1"/>
    <col min="525" max="768" width="9" style="32"/>
    <col min="769" max="769" width="6" style="32" customWidth="1"/>
    <col min="770" max="770" width="12.54296875" style="32" customWidth="1"/>
    <col min="771" max="771" width="16.1796875" style="32" customWidth="1"/>
    <col min="772" max="772" width="33.54296875" style="32" customWidth="1"/>
    <col min="773" max="773" width="14.54296875" style="32" customWidth="1"/>
    <col min="774" max="774" width="16.453125" style="32" customWidth="1"/>
    <col min="775" max="775" width="6" style="32" customWidth="1"/>
    <col min="776" max="776" width="12.54296875" style="32" customWidth="1"/>
    <col min="777" max="777" width="16.1796875" style="32" customWidth="1"/>
    <col min="778" max="778" width="33.54296875" style="32" customWidth="1"/>
    <col min="779" max="779" width="14.54296875" style="32" customWidth="1"/>
    <col min="780" max="780" width="16.453125" style="32" customWidth="1"/>
    <col min="781" max="1024" width="9" style="32"/>
    <col min="1025" max="1025" width="6" style="32" customWidth="1"/>
    <col min="1026" max="1026" width="12.54296875" style="32" customWidth="1"/>
    <col min="1027" max="1027" width="16.1796875" style="32" customWidth="1"/>
    <col min="1028" max="1028" width="33.54296875" style="32" customWidth="1"/>
    <col min="1029" max="1029" width="14.54296875" style="32" customWidth="1"/>
    <col min="1030" max="1030" width="16.453125" style="32" customWidth="1"/>
    <col min="1031" max="1031" width="6" style="32" customWidth="1"/>
    <col min="1032" max="1032" width="12.54296875" style="32" customWidth="1"/>
    <col min="1033" max="1033" width="16.1796875" style="32" customWidth="1"/>
    <col min="1034" max="1034" width="33.54296875" style="32" customWidth="1"/>
    <col min="1035" max="1035" width="14.54296875" style="32" customWidth="1"/>
    <col min="1036" max="1036" width="16.453125" style="32" customWidth="1"/>
    <col min="1037" max="1280" width="9" style="32"/>
    <col min="1281" max="1281" width="6" style="32" customWidth="1"/>
    <col min="1282" max="1282" width="12.54296875" style="32" customWidth="1"/>
    <col min="1283" max="1283" width="16.1796875" style="32" customWidth="1"/>
    <col min="1284" max="1284" width="33.54296875" style="32" customWidth="1"/>
    <col min="1285" max="1285" width="14.54296875" style="32" customWidth="1"/>
    <col min="1286" max="1286" width="16.453125" style="32" customWidth="1"/>
    <col min="1287" max="1287" width="6" style="32" customWidth="1"/>
    <col min="1288" max="1288" width="12.54296875" style="32" customWidth="1"/>
    <col min="1289" max="1289" width="16.1796875" style="32" customWidth="1"/>
    <col min="1290" max="1290" width="33.54296875" style="32" customWidth="1"/>
    <col min="1291" max="1291" width="14.54296875" style="32" customWidth="1"/>
    <col min="1292" max="1292" width="16.453125" style="32" customWidth="1"/>
    <col min="1293" max="1536" width="9" style="32"/>
    <col min="1537" max="1537" width="6" style="32" customWidth="1"/>
    <col min="1538" max="1538" width="12.54296875" style="32" customWidth="1"/>
    <col min="1539" max="1539" width="16.1796875" style="32" customWidth="1"/>
    <col min="1540" max="1540" width="33.54296875" style="32" customWidth="1"/>
    <col min="1541" max="1541" width="14.54296875" style="32" customWidth="1"/>
    <col min="1542" max="1542" width="16.453125" style="32" customWidth="1"/>
    <col min="1543" max="1543" width="6" style="32" customWidth="1"/>
    <col min="1544" max="1544" width="12.54296875" style="32" customWidth="1"/>
    <col min="1545" max="1545" width="16.1796875" style="32" customWidth="1"/>
    <col min="1546" max="1546" width="33.54296875" style="32" customWidth="1"/>
    <col min="1547" max="1547" width="14.54296875" style="32" customWidth="1"/>
    <col min="1548" max="1548" width="16.453125" style="32" customWidth="1"/>
    <col min="1549" max="1792" width="9" style="32"/>
    <col min="1793" max="1793" width="6" style="32" customWidth="1"/>
    <col min="1794" max="1794" width="12.54296875" style="32" customWidth="1"/>
    <col min="1795" max="1795" width="16.1796875" style="32" customWidth="1"/>
    <col min="1796" max="1796" width="33.54296875" style="32" customWidth="1"/>
    <col min="1797" max="1797" width="14.54296875" style="32" customWidth="1"/>
    <col min="1798" max="1798" width="16.453125" style="32" customWidth="1"/>
    <col min="1799" max="1799" width="6" style="32" customWidth="1"/>
    <col min="1800" max="1800" width="12.54296875" style="32" customWidth="1"/>
    <col min="1801" max="1801" width="16.1796875" style="32" customWidth="1"/>
    <col min="1802" max="1802" width="33.54296875" style="32" customWidth="1"/>
    <col min="1803" max="1803" width="14.54296875" style="32" customWidth="1"/>
    <col min="1804" max="1804" width="16.453125" style="32" customWidth="1"/>
    <col min="1805" max="2048" width="9" style="32"/>
    <col min="2049" max="2049" width="6" style="32" customWidth="1"/>
    <col min="2050" max="2050" width="12.54296875" style="32" customWidth="1"/>
    <col min="2051" max="2051" width="16.1796875" style="32" customWidth="1"/>
    <col min="2052" max="2052" width="33.54296875" style="32" customWidth="1"/>
    <col min="2053" max="2053" width="14.54296875" style="32" customWidth="1"/>
    <col min="2054" max="2054" width="16.453125" style="32" customWidth="1"/>
    <col min="2055" max="2055" width="6" style="32" customWidth="1"/>
    <col min="2056" max="2056" width="12.54296875" style="32" customWidth="1"/>
    <col min="2057" max="2057" width="16.1796875" style="32" customWidth="1"/>
    <col min="2058" max="2058" width="33.54296875" style="32" customWidth="1"/>
    <col min="2059" max="2059" width="14.54296875" style="32" customWidth="1"/>
    <col min="2060" max="2060" width="16.453125" style="32" customWidth="1"/>
    <col min="2061" max="2304" width="9" style="32"/>
    <col min="2305" max="2305" width="6" style="32" customWidth="1"/>
    <col min="2306" max="2306" width="12.54296875" style="32" customWidth="1"/>
    <col min="2307" max="2307" width="16.1796875" style="32" customWidth="1"/>
    <col min="2308" max="2308" width="33.54296875" style="32" customWidth="1"/>
    <col min="2309" max="2309" width="14.54296875" style="32" customWidth="1"/>
    <col min="2310" max="2310" width="16.453125" style="32" customWidth="1"/>
    <col min="2311" max="2311" width="6" style="32" customWidth="1"/>
    <col min="2312" max="2312" width="12.54296875" style="32" customWidth="1"/>
    <col min="2313" max="2313" width="16.1796875" style="32" customWidth="1"/>
    <col min="2314" max="2314" width="33.54296875" style="32" customWidth="1"/>
    <col min="2315" max="2315" width="14.54296875" style="32" customWidth="1"/>
    <col min="2316" max="2316" width="16.453125" style="32" customWidth="1"/>
    <col min="2317" max="2560" width="9" style="32"/>
    <col min="2561" max="2561" width="6" style="32" customWidth="1"/>
    <col min="2562" max="2562" width="12.54296875" style="32" customWidth="1"/>
    <col min="2563" max="2563" width="16.1796875" style="32" customWidth="1"/>
    <col min="2564" max="2564" width="33.54296875" style="32" customWidth="1"/>
    <col min="2565" max="2565" width="14.54296875" style="32" customWidth="1"/>
    <col min="2566" max="2566" width="16.453125" style="32" customWidth="1"/>
    <col min="2567" max="2567" width="6" style="32" customWidth="1"/>
    <col min="2568" max="2568" width="12.54296875" style="32" customWidth="1"/>
    <col min="2569" max="2569" width="16.1796875" style="32" customWidth="1"/>
    <col min="2570" max="2570" width="33.54296875" style="32" customWidth="1"/>
    <col min="2571" max="2571" width="14.54296875" style="32" customWidth="1"/>
    <col min="2572" max="2572" width="16.453125" style="32" customWidth="1"/>
    <col min="2573" max="2816" width="9" style="32"/>
    <col min="2817" max="2817" width="6" style="32" customWidth="1"/>
    <col min="2818" max="2818" width="12.54296875" style="32" customWidth="1"/>
    <col min="2819" max="2819" width="16.1796875" style="32" customWidth="1"/>
    <col min="2820" max="2820" width="33.54296875" style="32" customWidth="1"/>
    <col min="2821" max="2821" width="14.54296875" style="32" customWidth="1"/>
    <col min="2822" max="2822" width="16.453125" style="32" customWidth="1"/>
    <col min="2823" max="2823" width="6" style="32" customWidth="1"/>
    <col min="2824" max="2824" width="12.54296875" style="32" customWidth="1"/>
    <col min="2825" max="2825" width="16.1796875" style="32" customWidth="1"/>
    <col min="2826" max="2826" width="33.54296875" style="32" customWidth="1"/>
    <col min="2827" max="2827" width="14.54296875" style="32" customWidth="1"/>
    <col min="2828" max="2828" width="16.453125" style="32" customWidth="1"/>
    <col min="2829" max="3072" width="9" style="32"/>
    <col min="3073" max="3073" width="6" style="32" customWidth="1"/>
    <col min="3074" max="3074" width="12.54296875" style="32" customWidth="1"/>
    <col min="3075" max="3075" width="16.1796875" style="32" customWidth="1"/>
    <col min="3076" max="3076" width="33.54296875" style="32" customWidth="1"/>
    <col min="3077" max="3077" width="14.54296875" style="32" customWidth="1"/>
    <col min="3078" max="3078" width="16.453125" style="32" customWidth="1"/>
    <col min="3079" max="3079" width="6" style="32" customWidth="1"/>
    <col min="3080" max="3080" width="12.54296875" style="32" customWidth="1"/>
    <col min="3081" max="3081" width="16.1796875" style="32" customWidth="1"/>
    <col min="3082" max="3082" width="33.54296875" style="32" customWidth="1"/>
    <col min="3083" max="3083" width="14.54296875" style="32" customWidth="1"/>
    <col min="3084" max="3084" width="16.453125" style="32" customWidth="1"/>
    <col min="3085" max="3328" width="9" style="32"/>
    <col min="3329" max="3329" width="6" style="32" customWidth="1"/>
    <col min="3330" max="3330" width="12.54296875" style="32" customWidth="1"/>
    <col min="3331" max="3331" width="16.1796875" style="32" customWidth="1"/>
    <col min="3332" max="3332" width="33.54296875" style="32" customWidth="1"/>
    <col min="3333" max="3333" width="14.54296875" style="32" customWidth="1"/>
    <col min="3334" max="3334" width="16.453125" style="32" customWidth="1"/>
    <col min="3335" max="3335" width="6" style="32" customWidth="1"/>
    <col min="3336" max="3336" width="12.54296875" style="32" customWidth="1"/>
    <col min="3337" max="3337" width="16.1796875" style="32" customWidth="1"/>
    <col min="3338" max="3338" width="33.54296875" style="32" customWidth="1"/>
    <col min="3339" max="3339" width="14.54296875" style="32" customWidth="1"/>
    <col min="3340" max="3340" width="16.453125" style="32" customWidth="1"/>
    <col min="3341" max="3584" width="9" style="32"/>
    <col min="3585" max="3585" width="6" style="32" customWidth="1"/>
    <col min="3586" max="3586" width="12.54296875" style="32" customWidth="1"/>
    <col min="3587" max="3587" width="16.1796875" style="32" customWidth="1"/>
    <col min="3588" max="3588" width="33.54296875" style="32" customWidth="1"/>
    <col min="3589" max="3589" width="14.54296875" style="32" customWidth="1"/>
    <col min="3590" max="3590" width="16.453125" style="32" customWidth="1"/>
    <col min="3591" max="3591" width="6" style="32" customWidth="1"/>
    <col min="3592" max="3592" width="12.54296875" style="32" customWidth="1"/>
    <col min="3593" max="3593" width="16.1796875" style="32" customWidth="1"/>
    <col min="3594" max="3594" width="33.54296875" style="32" customWidth="1"/>
    <col min="3595" max="3595" width="14.54296875" style="32" customWidth="1"/>
    <col min="3596" max="3596" width="16.453125" style="32" customWidth="1"/>
    <col min="3597" max="3840" width="9" style="32"/>
    <col min="3841" max="3841" width="6" style="32" customWidth="1"/>
    <col min="3842" max="3842" width="12.54296875" style="32" customWidth="1"/>
    <col min="3843" max="3843" width="16.1796875" style="32" customWidth="1"/>
    <col min="3844" max="3844" width="33.54296875" style="32" customWidth="1"/>
    <col min="3845" max="3845" width="14.54296875" style="32" customWidth="1"/>
    <col min="3846" max="3846" width="16.453125" style="32" customWidth="1"/>
    <col min="3847" max="3847" width="6" style="32" customWidth="1"/>
    <col min="3848" max="3848" width="12.54296875" style="32" customWidth="1"/>
    <col min="3849" max="3849" width="16.1796875" style="32" customWidth="1"/>
    <col min="3850" max="3850" width="33.54296875" style="32" customWidth="1"/>
    <col min="3851" max="3851" width="14.54296875" style="32" customWidth="1"/>
    <col min="3852" max="3852" width="16.453125" style="32" customWidth="1"/>
    <col min="3853" max="4096" width="9" style="32"/>
    <col min="4097" max="4097" width="6" style="32" customWidth="1"/>
    <col min="4098" max="4098" width="12.54296875" style="32" customWidth="1"/>
    <col min="4099" max="4099" width="16.1796875" style="32" customWidth="1"/>
    <col min="4100" max="4100" width="33.54296875" style="32" customWidth="1"/>
    <col min="4101" max="4101" width="14.54296875" style="32" customWidth="1"/>
    <col min="4102" max="4102" width="16.453125" style="32" customWidth="1"/>
    <col min="4103" max="4103" width="6" style="32" customWidth="1"/>
    <col min="4104" max="4104" width="12.54296875" style="32" customWidth="1"/>
    <col min="4105" max="4105" width="16.1796875" style="32" customWidth="1"/>
    <col min="4106" max="4106" width="33.54296875" style="32" customWidth="1"/>
    <col min="4107" max="4107" width="14.54296875" style="32" customWidth="1"/>
    <col min="4108" max="4108" width="16.453125" style="32" customWidth="1"/>
    <col min="4109" max="4352" width="9" style="32"/>
    <col min="4353" max="4353" width="6" style="32" customWidth="1"/>
    <col min="4354" max="4354" width="12.54296875" style="32" customWidth="1"/>
    <col min="4355" max="4355" width="16.1796875" style="32" customWidth="1"/>
    <col min="4356" max="4356" width="33.54296875" style="32" customWidth="1"/>
    <col min="4357" max="4357" width="14.54296875" style="32" customWidth="1"/>
    <col min="4358" max="4358" width="16.453125" style="32" customWidth="1"/>
    <col min="4359" max="4359" width="6" style="32" customWidth="1"/>
    <col min="4360" max="4360" width="12.54296875" style="32" customWidth="1"/>
    <col min="4361" max="4361" width="16.1796875" style="32" customWidth="1"/>
    <col min="4362" max="4362" width="33.54296875" style="32" customWidth="1"/>
    <col min="4363" max="4363" width="14.54296875" style="32" customWidth="1"/>
    <col min="4364" max="4364" width="16.453125" style="32" customWidth="1"/>
    <col min="4365" max="4608" width="9" style="32"/>
    <col min="4609" max="4609" width="6" style="32" customWidth="1"/>
    <col min="4610" max="4610" width="12.54296875" style="32" customWidth="1"/>
    <col min="4611" max="4611" width="16.1796875" style="32" customWidth="1"/>
    <col min="4612" max="4612" width="33.54296875" style="32" customWidth="1"/>
    <col min="4613" max="4613" width="14.54296875" style="32" customWidth="1"/>
    <col min="4614" max="4614" width="16.453125" style="32" customWidth="1"/>
    <col min="4615" max="4615" width="6" style="32" customWidth="1"/>
    <col min="4616" max="4616" width="12.54296875" style="32" customWidth="1"/>
    <col min="4617" max="4617" width="16.1796875" style="32" customWidth="1"/>
    <col min="4618" max="4618" width="33.54296875" style="32" customWidth="1"/>
    <col min="4619" max="4619" width="14.54296875" style="32" customWidth="1"/>
    <col min="4620" max="4620" width="16.453125" style="32" customWidth="1"/>
    <col min="4621" max="4864" width="9" style="32"/>
    <col min="4865" max="4865" width="6" style="32" customWidth="1"/>
    <col min="4866" max="4866" width="12.54296875" style="32" customWidth="1"/>
    <col min="4867" max="4867" width="16.1796875" style="32" customWidth="1"/>
    <col min="4868" max="4868" width="33.54296875" style="32" customWidth="1"/>
    <col min="4869" max="4869" width="14.54296875" style="32" customWidth="1"/>
    <col min="4870" max="4870" width="16.453125" style="32" customWidth="1"/>
    <col min="4871" max="4871" width="6" style="32" customWidth="1"/>
    <col min="4872" max="4872" width="12.54296875" style="32" customWidth="1"/>
    <col min="4873" max="4873" width="16.1796875" style="32" customWidth="1"/>
    <col min="4874" max="4874" width="33.54296875" style="32" customWidth="1"/>
    <col min="4875" max="4875" width="14.54296875" style="32" customWidth="1"/>
    <col min="4876" max="4876" width="16.453125" style="32" customWidth="1"/>
    <col min="4877" max="5120" width="9" style="32"/>
    <col min="5121" max="5121" width="6" style="32" customWidth="1"/>
    <col min="5122" max="5122" width="12.54296875" style="32" customWidth="1"/>
    <col min="5123" max="5123" width="16.1796875" style="32" customWidth="1"/>
    <col min="5124" max="5124" width="33.54296875" style="32" customWidth="1"/>
    <col min="5125" max="5125" width="14.54296875" style="32" customWidth="1"/>
    <col min="5126" max="5126" width="16.453125" style="32" customWidth="1"/>
    <col min="5127" max="5127" width="6" style="32" customWidth="1"/>
    <col min="5128" max="5128" width="12.54296875" style="32" customWidth="1"/>
    <col min="5129" max="5129" width="16.1796875" style="32" customWidth="1"/>
    <col min="5130" max="5130" width="33.54296875" style="32" customWidth="1"/>
    <col min="5131" max="5131" width="14.54296875" style="32" customWidth="1"/>
    <col min="5132" max="5132" width="16.453125" style="32" customWidth="1"/>
    <col min="5133" max="5376" width="9" style="32"/>
    <col min="5377" max="5377" width="6" style="32" customWidth="1"/>
    <col min="5378" max="5378" width="12.54296875" style="32" customWidth="1"/>
    <col min="5379" max="5379" width="16.1796875" style="32" customWidth="1"/>
    <col min="5380" max="5380" width="33.54296875" style="32" customWidth="1"/>
    <col min="5381" max="5381" width="14.54296875" style="32" customWidth="1"/>
    <col min="5382" max="5382" width="16.453125" style="32" customWidth="1"/>
    <col min="5383" max="5383" width="6" style="32" customWidth="1"/>
    <col min="5384" max="5384" width="12.54296875" style="32" customWidth="1"/>
    <col min="5385" max="5385" width="16.1796875" style="32" customWidth="1"/>
    <col min="5386" max="5386" width="33.54296875" style="32" customWidth="1"/>
    <col min="5387" max="5387" width="14.54296875" style="32" customWidth="1"/>
    <col min="5388" max="5388" width="16.453125" style="32" customWidth="1"/>
    <col min="5389" max="5632" width="9" style="32"/>
    <col min="5633" max="5633" width="6" style="32" customWidth="1"/>
    <col min="5634" max="5634" width="12.54296875" style="32" customWidth="1"/>
    <col min="5635" max="5635" width="16.1796875" style="32" customWidth="1"/>
    <col min="5636" max="5636" width="33.54296875" style="32" customWidth="1"/>
    <col min="5637" max="5637" width="14.54296875" style="32" customWidth="1"/>
    <col min="5638" max="5638" width="16.453125" style="32" customWidth="1"/>
    <col min="5639" max="5639" width="6" style="32" customWidth="1"/>
    <col min="5640" max="5640" width="12.54296875" style="32" customWidth="1"/>
    <col min="5641" max="5641" width="16.1796875" style="32" customWidth="1"/>
    <col min="5642" max="5642" width="33.54296875" style="32" customWidth="1"/>
    <col min="5643" max="5643" width="14.54296875" style="32" customWidth="1"/>
    <col min="5644" max="5644" width="16.453125" style="32" customWidth="1"/>
    <col min="5645" max="5888" width="9" style="32"/>
    <col min="5889" max="5889" width="6" style="32" customWidth="1"/>
    <col min="5890" max="5890" width="12.54296875" style="32" customWidth="1"/>
    <col min="5891" max="5891" width="16.1796875" style="32" customWidth="1"/>
    <col min="5892" max="5892" width="33.54296875" style="32" customWidth="1"/>
    <col min="5893" max="5893" width="14.54296875" style="32" customWidth="1"/>
    <col min="5894" max="5894" width="16.453125" style="32" customWidth="1"/>
    <col min="5895" max="5895" width="6" style="32" customWidth="1"/>
    <col min="5896" max="5896" width="12.54296875" style="32" customWidth="1"/>
    <col min="5897" max="5897" width="16.1796875" style="32" customWidth="1"/>
    <col min="5898" max="5898" width="33.54296875" style="32" customWidth="1"/>
    <col min="5899" max="5899" width="14.54296875" style="32" customWidth="1"/>
    <col min="5900" max="5900" width="16.453125" style="32" customWidth="1"/>
    <col min="5901" max="6144" width="9" style="32"/>
    <col min="6145" max="6145" width="6" style="32" customWidth="1"/>
    <col min="6146" max="6146" width="12.54296875" style="32" customWidth="1"/>
    <col min="6147" max="6147" width="16.1796875" style="32" customWidth="1"/>
    <col min="6148" max="6148" width="33.54296875" style="32" customWidth="1"/>
    <col min="6149" max="6149" width="14.54296875" style="32" customWidth="1"/>
    <col min="6150" max="6150" width="16.453125" style="32" customWidth="1"/>
    <col min="6151" max="6151" width="6" style="32" customWidth="1"/>
    <col min="6152" max="6152" width="12.54296875" style="32" customWidth="1"/>
    <col min="6153" max="6153" width="16.1796875" style="32" customWidth="1"/>
    <col min="6154" max="6154" width="33.54296875" style="32" customWidth="1"/>
    <col min="6155" max="6155" width="14.54296875" style="32" customWidth="1"/>
    <col min="6156" max="6156" width="16.453125" style="32" customWidth="1"/>
    <col min="6157" max="6400" width="9" style="32"/>
    <col min="6401" max="6401" width="6" style="32" customWidth="1"/>
    <col min="6402" max="6402" width="12.54296875" style="32" customWidth="1"/>
    <col min="6403" max="6403" width="16.1796875" style="32" customWidth="1"/>
    <col min="6404" max="6404" width="33.54296875" style="32" customWidth="1"/>
    <col min="6405" max="6405" width="14.54296875" style="32" customWidth="1"/>
    <col min="6406" max="6406" width="16.453125" style="32" customWidth="1"/>
    <col min="6407" max="6407" width="6" style="32" customWidth="1"/>
    <col min="6408" max="6408" width="12.54296875" style="32" customWidth="1"/>
    <col min="6409" max="6409" width="16.1796875" style="32" customWidth="1"/>
    <col min="6410" max="6410" width="33.54296875" style="32" customWidth="1"/>
    <col min="6411" max="6411" width="14.54296875" style="32" customWidth="1"/>
    <col min="6412" max="6412" width="16.453125" style="32" customWidth="1"/>
    <col min="6413" max="6656" width="9" style="32"/>
    <col min="6657" max="6657" width="6" style="32" customWidth="1"/>
    <col min="6658" max="6658" width="12.54296875" style="32" customWidth="1"/>
    <col min="6659" max="6659" width="16.1796875" style="32" customWidth="1"/>
    <col min="6660" max="6660" width="33.54296875" style="32" customWidth="1"/>
    <col min="6661" max="6661" width="14.54296875" style="32" customWidth="1"/>
    <col min="6662" max="6662" width="16.453125" style="32" customWidth="1"/>
    <col min="6663" max="6663" width="6" style="32" customWidth="1"/>
    <col min="6664" max="6664" width="12.54296875" style="32" customWidth="1"/>
    <col min="6665" max="6665" width="16.1796875" style="32" customWidth="1"/>
    <col min="6666" max="6666" width="33.54296875" style="32" customWidth="1"/>
    <col min="6667" max="6667" width="14.54296875" style="32" customWidth="1"/>
    <col min="6668" max="6668" width="16.453125" style="32" customWidth="1"/>
    <col min="6669" max="6912" width="9" style="32"/>
    <col min="6913" max="6913" width="6" style="32" customWidth="1"/>
    <col min="6914" max="6914" width="12.54296875" style="32" customWidth="1"/>
    <col min="6915" max="6915" width="16.1796875" style="32" customWidth="1"/>
    <col min="6916" max="6916" width="33.54296875" style="32" customWidth="1"/>
    <col min="6917" max="6917" width="14.54296875" style="32" customWidth="1"/>
    <col min="6918" max="6918" width="16.453125" style="32" customWidth="1"/>
    <col min="6919" max="6919" width="6" style="32" customWidth="1"/>
    <col min="6920" max="6920" width="12.54296875" style="32" customWidth="1"/>
    <col min="6921" max="6921" width="16.1796875" style="32" customWidth="1"/>
    <col min="6922" max="6922" width="33.54296875" style="32" customWidth="1"/>
    <col min="6923" max="6923" width="14.54296875" style="32" customWidth="1"/>
    <col min="6924" max="6924" width="16.453125" style="32" customWidth="1"/>
    <col min="6925" max="7168" width="9" style="32"/>
    <col min="7169" max="7169" width="6" style="32" customWidth="1"/>
    <col min="7170" max="7170" width="12.54296875" style="32" customWidth="1"/>
    <col min="7171" max="7171" width="16.1796875" style="32" customWidth="1"/>
    <col min="7172" max="7172" width="33.54296875" style="32" customWidth="1"/>
    <col min="7173" max="7173" width="14.54296875" style="32" customWidth="1"/>
    <col min="7174" max="7174" width="16.453125" style="32" customWidth="1"/>
    <col min="7175" max="7175" width="6" style="32" customWidth="1"/>
    <col min="7176" max="7176" width="12.54296875" style="32" customWidth="1"/>
    <col min="7177" max="7177" width="16.1796875" style="32" customWidth="1"/>
    <col min="7178" max="7178" width="33.54296875" style="32" customWidth="1"/>
    <col min="7179" max="7179" width="14.54296875" style="32" customWidth="1"/>
    <col min="7180" max="7180" width="16.453125" style="32" customWidth="1"/>
    <col min="7181" max="7424" width="9" style="32"/>
    <col min="7425" max="7425" width="6" style="32" customWidth="1"/>
    <col min="7426" max="7426" width="12.54296875" style="32" customWidth="1"/>
    <col min="7427" max="7427" width="16.1796875" style="32" customWidth="1"/>
    <col min="7428" max="7428" width="33.54296875" style="32" customWidth="1"/>
    <col min="7429" max="7429" width="14.54296875" style="32" customWidth="1"/>
    <col min="7430" max="7430" width="16.453125" style="32" customWidth="1"/>
    <col min="7431" max="7431" width="6" style="32" customWidth="1"/>
    <col min="7432" max="7432" width="12.54296875" style="32" customWidth="1"/>
    <col min="7433" max="7433" width="16.1796875" style="32" customWidth="1"/>
    <col min="7434" max="7434" width="33.54296875" style="32" customWidth="1"/>
    <col min="7435" max="7435" width="14.54296875" style="32" customWidth="1"/>
    <col min="7436" max="7436" width="16.453125" style="32" customWidth="1"/>
    <col min="7437" max="7680" width="9" style="32"/>
    <col min="7681" max="7681" width="6" style="32" customWidth="1"/>
    <col min="7682" max="7682" width="12.54296875" style="32" customWidth="1"/>
    <col min="7683" max="7683" width="16.1796875" style="32" customWidth="1"/>
    <col min="7684" max="7684" width="33.54296875" style="32" customWidth="1"/>
    <col min="7685" max="7685" width="14.54296875" style="32" customWidth="1"/>
    <col min="7686" max="7686" width="16.453125" style="32" customWidth="1"/>
    <col min="7687" max="7687" width="6" style="32" customWidth="1"/>
    <col min="7688" max="7688" width="12.54296875" style="32" customWidth="1"/>
    <col min="7689" max="7689" width="16.1796875" style="32" customWidth="1"/>
    <col min="7690" max="7690" width="33.54296875" style="32" customWidth="1"/>
    <col min="7691" max="7691" width="14.54296875" style="32" customWidth="1"/>
    <col min="7692" max="7692" width="16.453125" style="32" customWidth="1"/>
    <col min="7693" max="7936" width="9" style="32"/>
    <col min="7937" max="7937" width="6" style="32" customWidth="1"/>
    <col min="7938" max="7938" width="12.54296875" style="32" customWidth="1"/>
    <col min="7939" max="7939" width="16.1796875" style="32" customWidth="1"/>
    <col min="7940" max="7940" width="33.54296875" style="32" customWidth="1"/>
    <col min="7941" max="7941" width="14.54296875" style="32" customWidth="1"/>
    <col min="7942" max="7942" width="16.453125" style="32" customWidth="1"/>
    <col min="7943" max="7943" width="6" style="32" customWidth="1"/>
    <col min="7944" max="7944" width="12.54296875" style="32" customWidth="1"/>
    <col min="7945" max="7945" width="16.1796875" style="32" customWidth="1"/>
    <col min="7946" max="7946" width="33.54296875" style="32" customWidth="1"/>
    <col min="7947" max="7947" width="14.54296875" style="32" customWidth="1"/>
    <col min="7948" max="7948" width="16.453125" style="32" customWidth="1"/>
    <col min="7949" max="8192" width="9" style="32"/>
    <col min="8193" max="8193" width="6" style="32" customWidth="1"/>
    <col min="8194" max="8194" width="12.54296875" style="32" customWidth="1"/>
    <col min="8195" max="8195" width="16.1796875" style="32" customWidth="1"/>
    <col min="8196" max="8196" width="33.54296875" style="32" customWidth="1"/>
    <col min="8197" max="8197" width="14.54296875" style="32" customWidth="1"/>
    <col min="8198" max="8198" width="16.453125" style="32" customWidth="1"/>
    <col min="8199" max="8199" width="6" style="32" customWidth="1"/>
    <col min="8200" max="8200" width="12.54296875" style="32" customWidth="1"/>
    <col min="8201" max="8201" width="16.1796875" style="32" customWidth="1"/>
    <col min="8202" max="8202" width="33.54296875" style="32" customWidth="1"/>
    <col min="8203" max="8203" width="14.54296875" style="32" customWidth="1"/>
    <col min="8204" max="8204" width="16.453125" style="32" customWidth="1"/>
    <col min="8205" max="8448" width="9" style="32"/>
    <col min="8449" max="8449" width="6" style="32" customWidth="1"/>
    <col min="8450" max="8450" width="12.54296875" style="32" customWidth="1"/>
    <col min="8451" max="8451" width="16.1796875" style="32" customWidth="1"/>
    <col min="8452" max="8452" width="33.54296875" style="32" customWidth="1"/>
    <col min="8453" max="8453" width="14.54296875" style="32" customWidth="1"/>
    <col min="8454" max="8454" width="16.453125" style="32" customWidth="1"/>
    <col min="8455" max="8455" width="6" style="32" customWidth="1"/>
    <col min="8456" max="8456" width="12.54296875" style="32" customWidth="1"/>
    <col min="8457" max="8457" width="16.1796875" style="32" customWidth="1"/>
    <col min="8458" max="8458" width="33.54296875" style="32" customWidth="1"/>
    <col min="8459" max="8459" width="14.54296875" style="32" customWidth="1"/>
    <col min="8460" max="8460" width="16.453125" style="32" customWidth="1"/>
    <col min="8461" max="8704" width="9" style="32"/>
    <col min="8705" max="8705" width="6" style="32" customWidth="1"/>
    <col min="8706" max="8706" width="12.54296875" style="32" customWidth="1"/>
    <col min="8707" max="8707" width="16.1796875" style="32" customWidth="1"/>
    <col min="8708" max="8708" width="33.54296875" style="32" customWidth="1"/>
    <col min="8709" max="8709" width="14.54296875" style="32" customWidth="1"/>
    <col min="8710" max="8710" width="16.453125" style="32" customWidth="1"/>
    <col min="8711" max="8711" width="6" style="32" customWidth="1"/>
    <col min="8712" max="8712" width="12.54296875" style="32" customWidth="1"/>
    <col min="8713" max="8713" width="16.1796875" style="32" customWidth="1"/>
    <col min="8714" max="8714" width="33.54296875" style="32" customWidth="1"/>
    <col min="8715" max="8715" width="14.54296875" style="32" customWidth="1"/>
    <col min="8716" max="8716" width="16.453125" style="32" customWidth="1"/>
    <col min="8717" max="8960" width="9" style="32"/>
    <col min="8961" max="8961" width="6" style="32" customWidth="1"/>
    <col min="8962" max="8962" width="12.54296875" style="32" customWidth="1"/>
    <col min="8963" max="8963" width="16.1796875" style="32" customWidth="1"/>
    <col min="8964" max="8964" width="33.54296875" style="32" customWidth="1"/>
    <col min="8965" max="8965" width="14.54296875" style="32" customWidth="1"/>
    <col min="8966" max="8966" width="16.453125" style="32" customWidth="1"/>
    <col min="8967" max="8967" width="6" style="32" customWidth="1"/>
    <col min="8968" max="8968" width="12.54296875" style="32" customWidth="1"/>
    <col min="8969" max="8969" width="16.1796875" style="32" customWidth="1"/>
    <col min="8970" max="8970" width="33.54296875" style="32" customWidth="1"/>
    <col min="8971" max="8971" width="14.54296875" style="32" customWidth="1"/>
    <col min="8972" max="8972" width="16.453125" style="32" customWidth="1"/>
    <col min="8973" max="9216" width="9" style="32"/>
    <col min="9217" max="9217" width="6" style="32" customWidth="1"/>
    <col min="9218" max="9218" width="12.54296875" style="32" customWidth="1"/>
    <col min="9219" max="9219" width="16.1796875" style="32" customWidth="1"/>
    <col min="9220" max="9220" width="33.54296875" style="32" customWidth="1"/>
    <col min="9221" max="9221" width="14.54296875" style="32" customWidth="1"/>
    <col min="9222" max="9222" width="16.453125" style="32" customWidth="1"/>
    <col min="9223" max="9223" width="6" style="32" customWidth="1"/>
    <col min="9224" max="9224" width="12.54296875" style="32" customWidth="1"/>
    <col min="9225" max="9225" width="16.1796875" style="32" customWidth="1"/>
    <col min="9226" max="9226" width="33.54296875" style="32" customWidth="1"/>
    <col min="9227" max="9227" width="14.54296875" style="32" customWidth="1"/>
    <col min="9228" max="9228" width="16.453125" style="32" customWidth="1"/>
    <col min="9229" max="9472" width="9" style="32"/>
    <col min="9473" max="9473" width="6" style="32" customWidth="1"/>
    <col min="9474" max="9474" width="12.54296875" style="32" customWidth="1"/>
    <col min="9475" max="9475" width="16.1796875" style="32" customWidth="1"/>
    <col min="9476" max="9476" width="33.54296875" style="32" customWidth="1"/>
    <col min="9477" max="9477" width="14.54296875" style="32" customWidth="1"/>
    <col min="9478" max="9478" width="16.453125" style="32" customWidth="1"/>
    <col min="9479" max="9479" width="6" style="32" customWidth="1"/>
    <col min="9480" max="9480" width="12.54296875" style="32" customWidth="1"/>
    <col min="9481" max="9481" width="16.1796875" style="32" customWidth="1"/>
    <col min="9482" max="9482" width="33.54296875" style="32" customWidth="1"/>
    <col min="9483" max="9483" width="14.54296875" style="32" customWidth="1"/>
    <col min="9484" max="9484" width="16.453125" style="32" customWidth="1"/>
    <col min="9485" max="9728" width="9" style="32"/>
    <col min="9729" max="9729" width="6" style="32" customWidth="1"/>
    <col min="9730" max="9730" width="12.54296875" style="32" customWidth="1"/>
    <col min="9731" max="9731" width="16.1796875" style="32" customWidth="1"/>
    <col min="9732" max="9732" width="33.54296875" style="32" customWidth="1"/>
    <col min="9733" max="9733" width="14.54296875" style="32" customWidth="1"/>
    <col min="9734" max="9734" width="16.453125" style="32" customWidth="1"/>
    <col min="9735" max="9735" width="6" style="32" customWidth="1"/>
    <col min="9736" max="9736" width="12.54296875" style="32" customWidth="1"/>
    <col min="9737" max="9737" width="16.1796875" style="32" customWidth="1"/>
    <col min="9738" max="9738" width="33.54296875" style="32" customWidth="1"/>
    <col min="9739" max="9739" width="14.54296875" style="32" customWidth="1"/>
    <col min="9740" max="9740" width="16.453125" style="32" customWidth="1"/>
    <col min="9741" max="9984" width="9" style="32"/>
    <col min="9985" max="9985" width="6" style="32" customWidth="1"/>
    <col min="9986" max="9986" width="12.54296875" style="32" customWidth="1"/>
    <col min="9987" max="9987" width="16.1796875" style="32" customWidth="1"/>
    <col min="9988" max="9988" width="33.54296875" style="32" customWidth="1"/>
    <col min="9989" max="9989" width="14.54296875" style="32" customWidth="1"/>
    <col min="9990" max="9990" width="16.453125" style="32" customWidth="1"/>
    <col min="9991" max="9991" width="6" style="32" customWidth="1"/>
    <col min="9992" max="9992" width="12.54296875" style="32" customWidth="1"/>
    <col min="9993" max="9993" width="16.1796875" style="32" customWidth="1"/>
    <col min="9994" max="9994" width="33.54296875" style="32" customWidth="1"/>
    <col min="9995" max="9995" width="14.54296875" style="32" customWidth="1"/>
    <col min="9996" max="9996" width="16.453125" style="32" customWidth="1"/>
    <col min="9997" max="10240" width="9" style="32"/>
    <col min="10241" max="10241" width="6" style="32" customWidth="1"/>
    <col min="10242" max="10242" width="12.54296875" style="32" customWidth="1"/>
    <col min="10243" max="10243" width="16.1796875" style="32" customWidth="1"/>
    <col min="10244" max="10244" width="33.54296875" style="32" customWidth="1"/>
    <col min="10245" max="10245" width="14.54296875" style="32" customWidth="1"/>
    <col min="10246" max="10246" width="16.453125" style="32" customWidth="1"/>
    <col min="10247" max="10247" width="6" style="32" customWidth="1"/>
    <col min="10248" max="10248" width="12.54296875" style="32" customWidth="1"/>
    <col min="10249" max="10249" width="16.1796875" style="32" customWidth="1"/>
    <col min="10250" max="10250" width="33.54296875" style="32" customWidth="1"/>
    <col min="10251" max="10251" width="14.54296875" style="32" customWidth="1"/>
    <col min="10252" max="10252" width="16.453125" style="32" customWidth="1"/>
    <col min="10253" max="10496" width="9" style="32"/>
    <col min="10497" max="10497" width="6" style="32" customWidth="1"/>
    <col min="10498" max="10498" width="12.54296875" style="32" customWidth="1"/>
    <col min="10499" max="10499" width="16.1796875" style="32" customWidth="1"/>
    <col min="10500" max="10500" width="33.54296875" style="32" customWidth="1"/>
    <col min="10501" max="10501" width="14.54296875" style="32" customWidth="1"/>
    <col min="10502" max="10502" width="16.453125" style="32" customWidth="1"/>
    <col min="10503" max="10503" width="6" style="32" customWidth="1"/>
    <col min="10504" max="10504" width="12.54296875" style="32" customWidth="1"/>
    <col min="10505" max="10505" width="16.1796875" style="32" customWidth="1"/>
    <col min="10506" max="10506" width="33.54296875" style="32" customWidth="1"/>
    <col min="10507" max="10507" width="14.54296875" style="32" customWidth="1"/>
    <col min="10508" max="10508" width="16.453125" style="32" customWidth="1"/>
    <col min="10509" max="10752" width="9" style="32"/>
    <col min="10753" max="10753" width="6" style="32" customWidth="1"/>
    <col min="10754" max="10754" width="12.54296875" style="32" customWidth="1"/>
    <col min="10755" max="10755" width="16.1796875" style="32" customWidth="1"/>
    <col min="10756" max="10756" width="33.54296875" style="32" customWidth="1"/>
    <col min="10757" max="10757" width="14.54296875" style="32" customWidth="1"/>
    <col min="10758" max="10758" width="16.453125" style="32" customWidth="1"/>
    <col min="10759" max="10759" width="6" style="32" customWidth="1"/>
    <col min="10760" max="10760" width="12.54296875" style="32" customWidth="1"/>
    <col min="10761" max="10761" width="16.1796875" style="32" customWidth="1"/>
    <col min="10762" max="10762" width="33.54296875" style="32" customWidth="1"/>
    <col min="10763" max="10763" width="14.54296875" style="32" customWidth="1"/>
    <col min="10764" max="10764" width="16.453125" style="32" customWidth="1"/>
    <col min="10765" max="11008" width="9" style="32"/>
    <col min="11009" max="11009" width="6" style="32" customWidth="1"/>
    <col min="11010" max="11010" width="12.54296875" style="32" customWidth="1"/>
    <col min="11011" max="11011" width="16.1796875" style="32" customWidth="1"/>
    <col min="11012" max="11012" width="33.54296875" style="32" customWidth="1"/>
    <col min="11013" max="11013" width="14.54296875" style="32" customWidth="1"/>
    <col min="11014" max="11014" width="16.453125" style="32" customWidth="1"/>
    <col min="11015" max="11015" width="6" style="32" customWidth="1"/>
    <col min="11016" max="11016" width="12.54296875" style="32" customWidth="1"/>
    <col min="11017" max="11017" width="16.1796875" style="32" customWidth="1"/>
    <col min="11018" max="11018" width="33.54296875" style="32" customWidth="1"/>
    <col min="11019" max="11019" width="14.54296875" style="32" customWidth="1"/>
    <col min="11020" max="11020" width="16.453125" style="32" customWidth="1"/>
    <col min="11021" max="11264" width="9" style="32"/>
    <col min="11265" max="11265" width="6" style="32" customWidth="1"/>
    <col min="11266" max="11266" width="12.54296875" style="32" customWidth="1"/>
    <col min="11267" max="11267" width="16.1796875" style="32" customWidth="1"/>
    <col min="11268" max="11268" width="33.54296875" style="32" customWidth="1"/>
    <col min="11269" max="11269" width="14.54296875" style="32" customWidth="1"/>
    <col min="11270" max="11270" width="16.453125" style="32" customWidth="1"/>
    <col min="11271" max="11271" width="6" style="32" customWidth="1"/>
    <col min="11272" max="11272" width="12.54296875" style="32" customWidth="1"/>
    <col min="11273" max="11273" width="16.1796875" style="32" customWidth="1"/>
    <col min="11274" max="11274" width="33.54296875" style="32" customWidth="1"/>
    <col min="11275" max="11275" width="14.54296875" style="32" customWidth="1"/>
    <col min="11276" max="11276" width="16.453125" style="32" customWidth="1"/>
    <col min="11277" max="11520" width="9" style="32"/>
    <col min="11521" max="11521" width="6" style="32" customWidth="1"/>
    <col min="11522" max="11522" width="12.54296875" style="32" customWidth="1"/>
    <col min="11523" max="11523" width="16.1796875" style="32" customWidth="1"/>
    <col min="11524" max="11524" width="33.54296875" style="32" customWidth="1"/>
    <col min="11525" max="11525" width="14.54296875" style="32" customWidth="1"/>
    <col min="11526" max="11526" width="16.453125" style="32" customWidth="1"/>
    <col min="11527" max="11527" width="6" style="32" customWidth="1"/>
    <col min="11528" max="11528" width="12.54296875" style="32" customWidth="1"/>
    <col min="11529" max="11529" width="16.1796875" style="32" customWidth="1"/>
    <col min="11530" max="11530" width="33.54296875" style="32" customWidth="1"/>
    <col min="11531" max="11531" width="14.54296875" style="32" customWidth="1"/>
    <col min="11532" max="11532" width="16.453125" style="32" customWidth="1"/>
    <col min="11533" max="11776" width="9" style="32"/>
    <col min="11777" max="11777" width="6" style="32" customWidth="1"/>
    <col min="11778" max="11778" width="12.54296875" style="32" customWidth="1"/>
    <col min="11779" max="11779" width="16.1796875" style="32" customWidth="1"/>
    <col min="11780" max="11780" width="33.54296875" style="32" customWidth="1"/>
    <col min="11781" max="11781" width="14.54296875" style="32" customWidth="1"/>
    <col min="11782" max="11782" width="16.453125" style="32" customWidth="1"/>
    <col min="11783" max="11783" width="6" style="32" customWidth="1"/>
    <col min="11784" max="11784" width="12.54296875" style="32" customWidth="1"/>
    <col min="11785" max="11785" width="16.1796875" style="32" customWidth="1"/>
    <col min="11786" max="11786" width="33.54296875" style="32" customWidth="1"/>
    <col min="11787" max="11787" width="14.54296875" style="32" customWidth="1"/>
    <col min="11788" max="11788" width="16.453125" style="32" customWidth="1"/>
    <col min="11789" max="12032" width="9" style="32"/>
    <col min="12033" max="12033" width="6" style="32" customWidth="1"/>
    <col min="12034" max="12034" width="12.54296875" style="32" customWidth="1"/>
    <col min="12035" max="12035" width="16.1796875" style="32" customWidth="1"/>
    <col min="12036" max="12036" width="33.54296875" style="32" customWidth="1"/>
    <col min="12037" max="12037" width="14.54296875" style="32" customWidth="1"/>
    <col min="12038" max="12038" width="16.453125" style="32" customWidth="1"/>
    <col min="12039" max="12039" width="6" style="32" customWidth="1"/>
    <col min="12040" max="12040" width="12.54296875" style="32" customWidth="1"/>
    <col min="12041" max="12041" width="16.1796875" style="32" customWidth="1"/>
    <col min="12042" max="12042" width="33.54296875" style="32" customWidth="1"/>
    <col min="12043" max="12043" width="14.54296875" style="32" customWidth="1"/>
    <col min="12044" max="12044" width="16.453125" style="32" customWidth="1"/>
    <col min="12045" max="12288" width="9" style="32"/>
    <col min="12289" max="12289" width="6" style="32" customWidth="1"/>
    <col min="12290" max="12290" width="12.54296875" style="32" customWidth="1"/>
    <col min="12291" max="12291" width="16.1796875" style="32" customWidth="1"/>
    <col min="12292" max="12292" width="33.54296875" style="32" customWidth="1"/>
    <col min="12293" max="12293" width="14.54296875" style="32" customWidth="1"/>
    <col min="12294" max="12294" width="16.453125" style="32" customWidth="1"/>
    <col min="12295" max="12295" width="6" style="32" customWidth="1"/>
    <col min="12296" max="12296" width="12.54296875" style="32" customWidth="1"/>
    <col min="12297" max="12297" width="16.1796875" style="32" customWidth="1"/>
    <col min="12298" max="12298" width="33.54296875" style="32" customWidth="1"/>
    <col min="12299" max="12299" width="14.54296875" style="32" customWidth="1"/>
    <col min="12300" max="12300" width="16.453125" style="32" customWidth="1"/>
    <col min="12301" max="12544" width="9" style="32"/>
    <col min="12545" max="12545" width="6" style="32" customWidth="1"/>
    <col min="12546" max="12546" width="12.54296875" style="32" customWidth="1"/>
    <col min="12547" max="12547" width="16.1796875" style="32" customWidth="1"/>
    <col min="12548" max="12548" width="33.54296875" style="32" customWidth="1"/>
    <col min="12549" max="12549" width="14.54296875" style="32" customWidth="1"/>
    <col min="12550" max="12550" width="16.453125" style="32" customWidth="1"/>
    <col min="12551" max="12551" width="6" style="32" customWidth="1"/>
    <col min="12552" max="12552" width="12.54296875" style="32" customWidth="1"/>
    <col min="12553" max="12553" width="16.1796875" style="32" customWidth="1"/>
    <col min="12554" max="12554" width="33.54296875" style="32" customWidth="1"/>
    <col min="12555" max="12555" width="14.54296875" style="32" customWidth="1"/>
    <col min="12556" max="12556" width="16.453125" style="32" customWidth="1"/>
    <col min="12557" max="12800" width="9" style="32"/>
    <col min="12801" max="12801" width="6" style="32" customWidth="1"/>
    <col min="12802" max="12802" width="12.54296875" style="32" customWidth="1"/>
    <col min="12803" max="12803" width="16.1796875" style="32" customWidth="1"/>
    <col min="12804" max="12804" width="33.54296875" style="32" customWidth="1"/>
    <col min="12805" max="12805" width="14.54296875" style="32" customWidth="1"/>
    <col min="12806" max="12806" width="16.453125" style="32" customWidth="1"/>
    <col min="12807" max="12807" width="6" style="32" customWidth="1"/>
    <col min="12808" max="12808" width="12.54296875" style="32" customWidth="1"/>
    <col min="12809" max="12809" width="16.1796875" style="32" customWidth="1"/>
    <col min="12810" max="12810" width="33.54296875" style="32" customWidth="1"/>
    <col min="12811" max="12811" width="14.54296875" style="32" customWidth="1"/>
    <col min="12812" max="12812" width="16.453125" style="32" customWidth="1"/>
    <col min="12813" max="13056" width="9" style="32"/>
    <col min="13057" max="13057" width="6" style="32" customWidth="1"/>
    <col min="13058" max="13058" width="12.54296875" style="32" customWidth="1"/>
    <col min="13059" max="13059" width="16.1796875" style="32" customWidth="1"/>
    <col min="13060" max="13060" width="33.54296875" style="32" customWidth="1"/>
    <col min="13061" max="13061" width="14.54296875" style="32" customWidth="1"/>
    <col min="13062" max="13062" width="16.453125" style="32" customWidth="1"/>
    <col min="13063" max="13063" width="6" style="32" customWidth="1"/>
    <col min="13064" max="13064" width="12.54296875" style="32" customWidth="1"/>
    <col min="13065" max="13065" width="16.1796875" style="32" customWidth="1"/>
    <col min="13066" max="13066" width="33.54296875" style="32" customWidth="1"/>
    <col min="13067" max="13067" width="14.54296875" style="32" customWidth="1"/>
    <col min="13068" max="13068" width="16.453125" style="32" customWidth="1"/>
    <col min="13069" max="13312" width="9" style="32"/>
    <col min="13313" max="13313" width="6" style="32" customWidth="1"/>
    <col min="13314" max="13314" width="12.54296875" style="32" customWidth="1"/>
    <col min="13315" max="13315" width="16.1796875" style="32" customWidth="1"/>
    <col min="13316" max="13316" width="33.54296875" style="32" customWidth="1"/>
    <col min="13317" max="13317" width="14.54296875" style="32" customWidth="1"/>
    <col min="13318" max="13318" width="16.453125" style="32" customWidth="1"/>
    <col min="13319" max="13319" width="6" style="32" customWidth="1"/>
    <col min="13320" max="13320" width="12.54296875" style="32" customWidth="1"/>
    <col min="13321" max="13321" width="16.1796875" style="32" customWidth="1"/>
    <col min="13322" max="13322" width="33.54296875" style="32" customWidth="1"/>
    <col min="13323" max="13323" width="14.54296875" style="32" customWidth="1"/>
    <col min="13324" max="13324" width="16.453125" style="32" customWidth="1"/>
    <col min="13325" max="13568" width="9" style="32"/>
    <col min="13569" max="13569" width="6" style="32" customWidth="1"/>
    <col min="13570" max="13570" width="12.54296875" style="32" customWidth="1"/>
    <col min="13571" max="13571" width="16.1796875" style="32" customWidth="1"/>
    <col min="13572" max="13572" width="33.54296875" style="32" customWidth="1"/>
    <col min="13573" max="13573" width="14.54296875" style="32" customWidth="1"/>
    <col min="13574" max="13574" width="16.453125" style="32" customWidth="1"/>
    <col min="13575" max="13575" width="6" style="32" customWidth="1"/>
    <col min="13576" max="13576" width="12.54296875" style="32" customWidth="1"/>
    <col min="13577" max="13577" width="16.1796875" style="32" customWidth="1"/>
    <col min="13578" max="13578" width="33.54296875" style="32" customWidth="1"/>
    <col min="13579" max="13579" width="14.54296875" style="32" customWidth="1"/>
    <col min="13580" max="13580" width="16.453125" style="32" customWidth="1"/>
    <col min="13581" max="13824" width="9" style="32"/>
    <col min="13825" max="13825" width="6" style="32" customWidth="1"/>
    <col min="13826" max="13826" width="12.54296875" style="32" customWidth="1"/>
    <col min="13827" max="13827" width="16.1796875" style="32" customWidth="1"/>
    <col min="13828" max="13828" width="33.54296875" style="32" customWidth="1"/>
    <col min="13829" max="13829" width="14.54296875" style="32" customWidth="1"/>
    <col min="13830" max="13830" width="16.453125" style="32" customWidth="1"/>
    <col min="13831" max="13831" width="6" style="32" customWidth="1"/>
    <col min="13832" max="13832" width="12.54296875" style="32" customWidth="1"/>
    <col min="13833" max="13833" width="16.1796875" style="32" customWidth="1"/>
    <col min="13834" max="13834" width="33.54296875" style="32" customWidth="1"/>
    <col min="13835" max="13835" width="14.54296875" style="32" customWidth="1"/>
    <col min="13836" max="13836" width="16.453125" style="32" customWidth="1"/>
    <col min="13837" max="14080" width="9" style="32"/>
    <col min="14081" max="14081" width="6" style="32" customWidth="1"/>
    <col min="14082" max="14082" width="12.54296875" style="32" customWidth="1"/>
    <col min="14083" max="14083" width="16.1796875" style="32" customWidth="1"/>
    <col min="14084" max="14084" width="33.54296875" style="32" customWidth="1"/>
    <col min="14085" max="14085" width="14.54296875" style="32" customWidth="1"/>
    <col min="14086" max="14086" width="16.453125" style="32" customWidth="1"/>
    <col min="14087" max="14087" width="6" style="32" customWidth="1"/>
    <col min="14088" max="14088" width="12.54296875" style="32" customWidth="1"/>
    <col min="14089" max="14089" width="16.1796875" style="32" customWidth="1"/>
    <col min="14090" max="14090" width="33.54296875" style="32" customWidth="1"/>
    <col min="14091" max="14091" width="14.54296875" style="32" customWidth="1"/>
    <col min="14092" max="14092" width="16.453125" style="32" customWidth="1"/>
    <col min="14093" max="14336" width="9" style="32"/>
    <col min="14337" max="14337" width="6" style="32" customWidth="1"/>
    <col min="14338" max="14338" width="12.54296875" style="32" customWidth="1"/>
    <col min="14339" max="14339" width="16.1796875" style="32" customWidth="1"/>
    <col min="14340" max="14340" width="33.54296875" style="32" customWidth="1"/>
    <col min="14341" max="14341" width="14.54296875" style="32" customWidth="1"/>
    <col min="14342" max="14342" width="16.453125" style="32" customWidth="1"/>
    <col min="14343" max="14343" width="6" style="32" customWidth="1"/>
    <col min="14344" max="14344" width="12.54296875" style="32" customWidth="1"/>
    <col min="14345" max="14345" width="16.1796875" style="32" customWidth="1"/>
    <col min="14346" max="14346" width="33.54296875" style="32" customWidth="1"/>
    <col min="14347" max="14347" width="14.54296875" style="32" customWidth="1"/>
    <col min="14348" max="14348" width="16.453125" style="32" customWidth="1"/>
    <col min="14349" max="14592" width="9" style="32"/>
    <col min="14593" max="14593" width="6" style="32" customWidth="1"/>
    <col min="14594" max="14594" width="12.54296875" style="32" customWidth="1"/>
    <col min="14595" max="14595" width="16.1796875" style="32" customWidth="1"/>
    <col min="14596" max="14596" width="33.54296875" style="32" customWidth="1"/>
    <col min="14597" max="14597" width="14.54296875" style="32" customWidth="1"/>
    <col min="14598" max="14598" width="16.453125" style="32" customWidth="1"/>
    <col min="14599" max="14599" width="6" style="32" customWidth="1"/>
    <col min="14600" max="14600" width="12.54296875" style="32" customWidth="1"/>
    <col min="14601" max="14601" width="16.1796875" style="32" customWidth="1"/>
    <col min="14602" max="14602" width="33.54296875" style="32" customWidth="1"/>
    <col min="14603" max="14603" width="14.54296875" style="32" customWidth="1"/>
    <col min="14604" max="14604" width="16.453125" style="32" customWidth="1"/>
    <col min="14605" max="14848" width="9" style="32"/>
    <col min="14849" max="14849" width="6" style="32" customWidth="1"/>
    <col min="14850" max="14850" width="12.54296875" style="32" customWidth="1"/>
    <col min="14851" max="14851" width="16.1796875" style="32" customWidth="1"/>
    <col min="14852" max="14852" width="33.54296875" style="32" customWidth="1"/>
    <col min="14853" max="14853" width="14.54296875" style="32" customWidth="1"/>
    <col min="14854" max="14854" width="16.453125" style="32" customWidth="1"/>
    <col min="14855" max="14855" width="6" style="32" customWidth="1"/>
    <col min="14856" max="14856" width="12.54296875" style="32" customWidth="1"/>
    <col min="14857" max="14857" width="16.1796875" style="32" customWidth="1"/>
    <col min="14858" max="14858" width="33.54296875" style="32" customWidth="1"/>
    <col min="14859" max="14859" width="14.54296875" style="32" customWidth="1"/>
    <col min="14860" max="14860" width="16.453125" style="32" customWidth="1"/>
    <col min="14861" max="15104" width="9" style="32"/>
    <col min="15105" max="15105" width="6" style="32" customWidth="1"/>
    <col min="15106" max="15106" width="12.54296875" style="32" customWidth="1"/>
    <col min="15107" max="15107" width="16.1796875" style="32" customWidth="1"/>
    <col min="15108" max="15108" width="33.54296875" style="32" customWidth="1"/>
    <col min="15109" max="15109" width="14.54296875" style="32" customWidth="1"/>
    <col min="15110" max="15110" width="16.453125" style="32" customWidth="1"/>
    <col min="15111" max="15111" width="6" style="32" customWidth="1"/>
    <col min="15112" max="15112" width="12.54296875" style="32" customWidth="1"/>
    <col min="15113" max="15113" width="16.1796875" style="32" customWidth="1"/>
    <col min="15114" max="15114" width="33.54296875" style="32" customWidth="1"/>
    <col min="15115" max="15115" width="14.54296875" style="32" customWidth="1"/>
    <col min="15116" max="15116" width="16.453125" style="32" customWidth="1"/>
    <col min="15117" max="15360" width="9" style="32"/>
    <col min="15361" max="15361" width="6" style="32" customWidth="1"/>
    <col min="15362" max="15362" width="12.54296875" style="32" customWidth="1"/>
    <col min="15363" max="15363" width="16.1796875" style="32" customWidth="1"/>
    <col min="15364" max="15364" width="33.54296875" style="32" customWidth="1"/>
    <col min="15365" max="15365" width="14.54296875" style="32" customWidth="1"/>
    <col min="15366" max="15366" width="16.453125" style="32" customWidth="1"/>
    <col min="15367" max="15367" width="6" style="32" customWidth="1"/>
    <col min="15368" max="15368" width="12.54296875" style="32" customWidth="1"/>
    <col min="15369" max="15369" width="16.1796875" style="32" customWidth="1"/>
    <col min="15370" max="15370" width="33.54296875" style="32" customWidth="1"/>
    <col min="15371" max="15371" width="14.54296875" style="32" customWidth="1"/>
    <col min="15372" max="15372" width="16.453125" style="32" customWidth="1"/>
    <col min="15373" max="15616" width="9" style="32"/>
    <col min="15617" max="15617" width="6" style="32" customWidth="1"/>
    <col min="15618" max="15618" width="12.54296875" style="32" customWidth="1"/>
    <col min="15619" max="15619" width="16.1796875" style="32" customWidth="1"/>
    <col min="15620" max="15620" width="33.54296875" style="32" customWidth="1"/>
    <col min="15621" max="15621" width="14.54296875" style="32" customWidth="1"/>
    <col min="15622" max="15622" width="16.453125" style="32" customWidth="1"/>
    <col min="15623" max="15623" width="6" style="32" customWidth="1"/>
    <col min="15624" max="15624" width="12.54296875" style="32" customWidth="1"/>
    <col min="15625" max="15625" width="16.1796875" style="32" customWidth="1"/>
    <col min="15626" max="15626" width="33.54296875" style="32" customWidth="1"/>
    <col min="15627" max="15627" width="14.54296875" style="32" customWidth="1"/>
    <col min="15628" max="15628" width="16.453125" style="32" customWidth="1"/>
    <col min="15629" max="15872" width="9" style="32"/>
    <col min="15873" max="15873" width="6" style="32" customWidth="1"/>
    <col min="15874" max="15874" width="12.54296875" style="32" customWidth="1"/>
    <col min="15875" max="15875" width="16.1796875" style="32" customWidth="1"/>
    <col min="15876" max="15876" width="33.54296875" style="32" customWidth="1"/>
    <col min="15877" max="15877" width="14.54296875" style="32" customWidth="1"/>
    <col min="15878" max="15878" width="16.453125" style="32" customWidth="1"/>
    <col min="15879" max="15879" width="6" style="32" customWidth="1"/>
    <col min="15880" max="15880" width="12.54296875" style="32" customWidth="1"/>
    <col min="15881" max="15881" width="16.1796875" style="32" customWidth="1"/>
    <col min="15882" max="15882" width="33.54296875" style="32" customWidth="1"/>
    <col min="15883" max="15883" width="14.54296875" style="32" customWidth="1"/>
    <col min="15884" max="15884" width="16.453125" style="32" customWidth="1"/>
    <col min="15885" max="16128" width="9" style="32"/>
    <col min="16129" max="16129" width="6" style="32" customWidth="1"/>
    <col min="16130" max="16130" width="12.54296875" style="32" customWidth="1"/>
    <col min="16131" max="16131" width="16.1796875" style="32" customWidth="1"/>
    <col min="16132" max="16132" width="33.54296875" style="32" customWidth="1"/>
    <col min="16133" max="16133" width="14.54296875" style="32" customWidth="1"/>
    <col min="16134" max="16134" width="16.453125" style="32" customWidth="1"/>
    <col min="16135" max="16135" width="6" style="32" customWidth="1"/>
    <col min="16136" max="16136" width="12.54296875" style="32" customWidth="1"/>
    <col min="16137" max="16137" width="16.1796875" style="32" customWidth="1"/>
    <col min="16138" max="16138" width="33.54296875" style="32" customWidth="1"/>
    <col min="16139" max="16139" width="14.54296875" style="32" customWidth="1"/>
    <col min="16140" max="16140" width="16.453125" style="32" customWidth="1"/>
    <col min="16141" max="16384" width="9" style="32"/>
  </cols>
  <sheetData>
    <row r="1" spans="1:12" ht="163.5" customHeight="1">
      <c r="A1" s="480"/>
      <c r="B1" s="481"/>
      <c r="C1" s="481"/>
      <c r="D1" s="31" t="s">
        <v>2005</v>
      </c>
      <c r="E1" s="482"/>
      <c r="F1" s="482"/>
      <c r="G1" s="480"/>
      <c r="H1" s="481"/>
      <c r="I1" s="481"/>
      <c r="J1" s="31" t="s">
        <v>457</v>
      </c>
      <c r="K1" s="482"/>
      <c r="L1" s="482"/>
    </row>
    <row r="3" spans="1:12" ht="39.75" customHeight="1">
      <c r="A3" s="483" t="s">
        <v>456</v>
      </c>
      <c r="B3" s="483"/>
      <c r="C3" s="483"/>
      <c r="D3" s="108" t="str">
        <f>J3</f>
        <v>BillerudKorsnäs Skog och Industri AB</v>
      </c>
      <c r="E3" s="108"/>
      <c r="F3" s="108"/>
      <c r="G3" s="483" t="s">
        <v>449</v>
      </c>
      <c r="H3" s="483"/>
      <c r="I3" s="483"/>
      <c r="J3" s="108" t="s">
        <v>444</v>
      </c>
      <c r="K3" s="108"/>
      <c r="L3" s="108"/>
    </row>
    <row r="4" spans="1:12" ht="15">
      <c r="A4" s="486" t="s">
        <v>455</v>
      </c>
      <c r="B4" s="486"/>
      <c r="C4" s="486"/>
      <c r="D4" s="108" t="str">
        <f>J4</f>
        <v>Bergvik Skog Öst AB</v>
      </c>
      <c r="E4" s="108"/>
      <c r="F4" s="108"/>
      <c r="G4" s="486" t="s">
        <v>447</v>
      </c>
      <c r="H4" s="486"/>
      <c r="I4" s="486"/>
      <c r="J4" s="108" t="s">
        <v>443</v>
      </c>
      <c r="K4" s="108"/>
      <c r="L4" s="108"/>
    </row>
    <row r="5" spans="1:12" s="33" customFormat="1" ht="15">
      <c r="A5" s="104" t="s">
        <v>450</v>
      </c>
      <c r="B5" s="439"/>
      <c r="C5" s="104"/>
      <c r="D5" s="108" t="s">
        <v>451</v>
      </c>
      <c r="E5" s="108"/>
      <c r="F5" s="108"/>
      <c r="G5" s="104" t="s">
        <v>452</v>
      </c>
      <c r="H5" s="439"/>
      <c r="I5" s="104"/>
      <c r="J5" s="108" t="s">
        <v>448</v>
      </c>
      <c r="K5" s="108"/>
      <c r="L5" s="108"/>
    </row>
    <row r="6" spans="1:12" s="33" customFormat="1" ht="34.5" customHeight="1">
      <c r="A6" s="486" t="s">
        <v>157</v>
      </c>
      <c r="B6" s="486"/>
      <c r="C6" s="486"/>
      <c r="D6" s="487" t="s">
        <v>440</v>
      </c>
      <c r="E6" s="488"/>
      <c r="F6" s="488"/>
      <c r="G6" s="486" t="s">
        <v>157</v>
      </c>
      <c r="H6" s="486"/>
      <c r="I6" s="486"/>
      <c r="J6" s="487" t="s">
        <v>441</v>
      </c>
      <c r="K6" s="488"/>
      <c r="L6" s="488"/>
    </row>
    <row r="7" spans="1:12" s="33" customFormat="1" ht="15">
      <c r="A7" s="104" t="s">
        <v>55</v>
      </c>
      <c r="B7" s="104"/>
      <c r="C7" s="104"/>
      <c r="D7" s="440" t="str">
        <f>J7</f>
        <v>SA-PEFC-FM/COC-006912</v>
      </c>
      <c r="E7" s="440"/>
      <c r="F7" s="108"/>
      <c r="G7" s="104" t="s">
        <v>442</v>
      </c>
      <c r="H7" s="104"/>
      <c r="I7" s="104"/>
      <c r="J7" s="440" t="s">
        <v>445</v>
      </c>
      <c r="K7" s="440"/>
      <c r="L7" s="108"/>
    </row>
    <row r="8" spans="1:12" s="33" customFormat="1" ht="15">
      <c r="A8" s="104" t="s">
        <v>367</v>
      </c>
      <c r="B8" s="104"/>
      <c r="C8" s="104"/>
      <c r="D8" s="441" t="s">
        <v>1431</v>
      </c>
      <c r="E8" s="441"/>
      <c r="F8" s="108"/>
      <c r="G8" s="104" t="s">
        <v>439</v>
      </c>
      <c r="H8" s="104"/>
      <c r="I8" s="104"/>
      <c r="J8" s="441" t="str">
        <f>D8</f>
        <v>PEFC/05-23-68</v>
      </c>
      <c r="K8" s="441"/>
      <c r="L8" s="108"/>
    </row>
    <row r="9" spans="1:12" s="33" customFormat="1" ht="15">
      <c r="A9" s="104" t="s">
        <v>49</v>
      </c>
      <c r="B9" s="439"/>
      <c r="C9" s="104"/>
      <c r="D9" s="442">
        <v>43811</v>
      </c>
      <c r="E9" s="108"/>
      <c r="F9" s="108"/>
      <c r="G9" s="104" t="s">
        <v>446</v>
      </c>
      <c r="H9" s="439"/>
      <c r="I9" s="104"/>
      <c r="J9" s="443">
        <f>D9</f>
        <v>43811</v>
      </c>
      <c r="K9" s="108"/>
      <c r="L9" s="108"/>
    </row>
    <row r="10" spans="1:12" s="33" customFormat="1" ht="15">
      <c r="A10" s="486" t="s">
        <v>50</v>
      </c>
      <c r="B10" s="486"/>
      <c r="C10" s="486"/>
      <c r="D10" s="442">
        <v>45637</v>
      </c>
      <c r="E10" s="108"/>
      <c r="F10" s="108"/>
      <c r="G10" s="486" t="s">
        <v>50</v>
      </c>
      <c r="H10" s="486"/>
      <c r="I10" s="486"/>
      <c r="J10" s="443">
        <f>D10</f>
        <v>45637</v>
      </c>
      <c r="K10" s="108"/>
      <c r="L10" s="108"/>
    </row>
    <row r="11" spans="1:12" s="33" customFormat="1" ht="17.5">
      <c r="A11" s="444"/>
      <c r="B11" s="445"/>
      <c r="G11" s="444"/>
      <c r="H11" s="445"/>
    </row>
    <row r="12" spans="1:12" s="33" customFormat="1" ht="17.5">
      <c r="B12" s="445"/>
      <c r="H12" s="445"/>
    </row>
    <row r="13" spans="1:12" s="33" customFormat="1" ht="37.5">
      <c r="A13" s="446"/>
      <c r="B13" s="447" t="s">
        <v>201</v>
      </c>
      <c r="C13" s="447" t="s">
        <v>19</v>
      </c>
      <c r="D13" s="447" t="s">
        <v>409</v>
      </c>
      <c r="E13" s="447" t="s">
        <v>199</v>
      </c>
      <c r="F13" s="448" t="s">
        <v>200</v>
      </c>
      <c r="G13" s="446"/>
      <c r="H13" s="447" t="s">
        <v>201</v>
      </c>
      <c r="I13" s="447" t="s">
        <v>19</v>
      </c>
      <c r="J13" s="447" t="s">
        <v>409</v>
      </c>
      <c r="K13" s="447" t="s">
        <v>199</v>
      </c>
      <c r="L13" s="448" t="s">
        <v>200</v>
      </c>
    </row>
    <row r="14" spans="1:12" s="33" customFormat="1" ht="25">
      <c r="A14" s="446" t="s">
        <v>438</v>
      </c>
      <c r="B14" s="449" t="s">
        <v>453</v>
      </c>
      <c r="C14" s="450">
        <v>43811</v>
      </c>
      <c r="D14" s="450" t="s">
        <v>454</v>
      </c>
      <c r="E14" s="450" t="s">
        <v>1707</v>
      </c>
      <c r="F14" s="450" t="s">
        <v>1707</v>
      </c>
      <c r="G14" s="446" t="s">
        <v>438</v>
      </c>
      <c r="H14" s="450" t="str">
        <f t="shared" ref="H14:L17" si="0">B14</f>
        <v>27-30/08/2019</v>
      </c>
      <c r="I14" s="450">
        <f t="shared" si="0"/>
        <v>43811</v>
      </c>
      <c r="J14" s="450" t="str">
        <f t="shared" si="0"/>
        <v>Karina Seeberg Kitnaes</v>
      </c>
      <c r="K14" s="450" t="str">
        <f t="shared" si="0"/>
        <v>James Evans</v>
      </c>
      <c r="L14" s="450" t="str">
        <f t="shared" si="0"/>
        <v>James Evans</v>
      </c>
    </row>
    <row r="15" spans="1:12" s="33" customFormat="1" ht="37.5">
      <c r="A15" s="446" t="s">
        <v>159</v>
      </c>
      <c r="B15" s="450" t="s">
        <v>1743</v>
      </c>
      <c r="C15" s="450">
        <v>44109</v>
      </c>
      <c r="D15" s="450" t="s">
        <v>1729</v>
      </c>
      <c r="E15" s="450" t="s">
        <v>1854</v>
      </c>
      <c r="F15" s="450" t="s">
        <v>1857</v>
      </c>
      <c r="G15" s="446" t="s">
        <v>159</v>
      </c>
      <c r="H15" s="450" t="str">
        <f t="shared" si="0"/>
        <v>18-20.08.2020; 04.09.2020</v>
      </c>
      <c r="I15" s="450">
        <f t="shared" si="0"/>
        <v>44109</v>
      </c>
      <c r="J15" s="450" t="str">
        <f t="shared" si="0"/>
        <v>Lennart Holm</v>
      </c>
      <c r="K15" s="450" t="str">
        <f t="shared" si="0"/>
        <v>Gus Hellier</v>
      </c>
      <c r="L15" s="450" t="str">
        <f t="shared" si="0"/>
        <v>John Rogers</v>
      </c>
    </row>
    <row r="16" spans="1:12" s="33" customFormat="1" ht="20.149999999999999" customHeight="1">
      <c r="A16" s="446" t="s">
        <v>9</v>
      </c>
      <c r="B16" s="450" t="s">
        <v>1882</v>
      </c>
      <c r="C16" s="450">
        <v>44491</v>
      </c>
      <c r="D16" s="450" t="s">
        <v>1729</v>
      </c>
      <c r="E16" s="450" t="s">
        <v>1854</v>
      </c>
      <c r="F16" s="450" t="s">
        <v>1857</v>
      </c>
      <c r="G16" s="446" t="s">
        <v>9</v>
      </c>
      <c r="H16" s="450" t="str">
        <f>B16</f>
        <v>18-20.08.2021</v>
      </c>
      <c r="I16" s="450">
        <v>44491</v>
      </c>
      <c r="J16" s="450" t="str">
        <f>D16</f>
        <v>Lennart Holm</v>
      </c>
      <c r="K16" s="450" t="str">
        <f t="shared" si="0"/>
        <v>Gus Hellier</v>
      </c>
      <c r="L16" s="450" t="str">
        <f t="shared" si="0"/>
        <v>John Rogers</v>
      </c>
    </row>
    <row r="17" spans="1:12" s="33" customFormat="1">
      <c r="A17" s="446" t="s">
        <v>10</v>
      </c>
      <c r="B17" s="450" t="s">
        <v>2006</v>
      </c>
      <c r="C17" s="450">
        <v>44862</v>
      </c>
      <c r="D17" s="450" t="s">
        <v>1729</v>
      </c>
      <c r="E17" s="450" t="s">
        <v>1854</v>
      </c>
      <c r="F17" s="450" t="s">
        <v>1857</v>
      </c>
      <c r="G17" s="446" t="s">
        <v>10</v>
      </c>
      <c r="H17" s="450" t="str">
        <f>B17</f>
        <v>24-31.08.2022</v>
      </c>
      <c r="I17" s="450">
        <f t="shared" ref="I17:J17" si="1">C17</f>
        <v>44862</v>
      </c>
      <c r="J17" s="450" t="str">
        <f t="shared" si="1"/>
        <v>Lennart Holm</v>
      </c>
      <c r="K17" s="450" t="str">
        <f t="shared" si="0"/>
        <v>Gus Hellier</v>
      </c>
      <c r="L17" s="450" t="str">
        <f t="shared" si="0"/>
        <v>John Rogers</v>
      </c>
    </row>
    <row r="18" spans="1:12" s="33" customFormat="1">
      <c r="A18" s="446" t="s">
        <v>11</v>
      </c>
      <c r="B18" s="450"/>
      <c r="C18" s="450"/>
      <c r="D18" s="450"/>
      <c r="E18" s="450"/>
      <c r="F18" s="450"/>
      <c r="G18" s="446" t="s">
        <v>11</v>
      </c>
      <c r="H18" s="450"/>
      <c r="I18" s="450"/>
      <c r="J18" s="450"/>
      <c r="K18" s="450"/>
      <c r="L18" s="450"/>
    </row>
    <row r="19" spans="1:12" s="33" customFormat="1" ht="17.5">
      <c r="B19" s="445"/>
      <c r="H19" s="445"/>
    </row>
    <row r="20" spans="1:12" s="33" customFormat="1" ht="17.5">
      <c r="A20" s="489" t="s">
        <v>2007</v>
      </c>
      <c r="B20" s="489"/>
      <c r="C20" s="489"/>
      <c r="D20" s="489"/>
      <c r="E20" s="489"/>
      <c r="F20" s="489"/>
      <c r="H20" s="445"/>
    </row>
    <row r="21" spans="1:12" s="33" customFormat="1" ht="18" customHeight="1">
      <c r="A21" s="484" t="s">
        <v>51</v>
      </c>
      <c r="B21" s="485"/>
      <c r="C21" s="485"/>
      <c r="D21" s="485"/>
      <c r="E21" s="485"/>
      <c r="F21" s="485"/>
      <c r="G21" s="484" t="s">
        <v>458</v>
      </c>
      <c r="H21" s="485"/>
      <c r="I21" s="485"/>
      <c r="J21" s="485"/>
      <c r="K21" s="485"/>
      <c r="L21" s="485"/>
    </row>
    <row r="22" spans="1:12" ht="14">
      <c r="A22" s="34"/>
      <c r="B22" s="34"/>
      <c r="G22" s="34"/>
      <c r="H22" s="34"/>
    </row>
    <row r="23" spans="1:12" ht="14">
      <c r="A23" s="484" t="s">
        <v>425</v>
      </c>
      <c r="B23" s="485"/>
      <c r="C23" s="485"/>
      <c r="D23" s="485"/>
      <c r="E23" s="485"/>
      <c r="F23" s="485"/>
      <c r="G23" s="484" t="s">
        <v>425</v>
      </c>
      <c r="H23" s="485"/>
      <c r="I23" s="485"/>
      <c r="J23" s="485"/>
      <c r="K23" s="485"/>
      <c r="L23" s="485"/>
    </row>
    <row r="24" spans="1:12" ht="14">
      <c r="A24" s="484" t="s">
        <v>427</v>
      </c>
      <c r="B24" s="485"/>
      <c r="C24" s="485"/>
      <c r="D24" s="485"/>
      <c r="E24" s="485"/>
      <c r="F24" s="485"/>
      <c r="G24" s="484" t="s">
        <v>427</v>
      </c>
      <c r="H24" s="485"/>
      <c r="I24" s="485"/>
      <c r="J24" s="485"/>
      <c r="K24" s="485"/>
      <c r="L24" s="485"/>
    </row>
    <row r="25" spans="1:12" ht="14">
      <c r="A25" s="484" t="s">
        <v>416</v>
      </c>
      <c r="B25" s="485"/>
      <c r="C25" s="485"/>
      <c r="D25" s="485"/>
      <c r="E25" s="485"/>
      <c r="F25" s="485"/>
      <c r="G25" s="484" t="s">
        <v>416</v>
      </c>
      <c r="H25" s="485"/>
      <c r="I25" s="485"/>
      <c r="J25" s="485"/>
      <c r="K25" s="485"/>
      <c r="L25" s="485"/>
    </row>
    <row r="26" spans="1:12" ht="14">
      <c r="A26" s="35"/>
      <c r="B26" s="35"/>
      <c r="G26" s="35"/>
      <c r="H26" s="35"/>
    </row>
    <row r="27" spans="1:12" ht="14">
      <c r="A27" s="490" t="s">
        <v>52</v>
      </c>
      <c r="B27" s="485"/>
      <c r="C27" s="485"/>
      <c r="D27" s="485"/>
      <c r="E27" s="485"/>
      <c r="F27" s="485"/>
      <c r="G27" s="490" t="s">
        <v>52</v>
      </c>
      <c r="H27" s="485"/>
      <c r="I27" s="485"/>
      <c r="J27" s="485"/>
      <c r="K27" s="485"/>
      <c r="L27" s="485"/>
    </row>
    <row r="28" spans="1:12" ht="14">
      <c r="A28" s="490" t="s">
        <v>53</v>
      </c>
      <c r="B28" s="485"/>
      <c r="C28" s="485"/>
      <c r="D28" s="485"/>
      <c r="E28" s="485"/>
      <c r="F28" s="485"/>
      <c r="G28" s="490" t="s">
        <v>53</v>
      </c>
      <c r="H28" s="485"/>
      <c r="I28" s="485"/>
      <c r="J28" s="485"/>
      <c r="K28" s="485"/>
      <c r="L28" s="485"/>
    </row>
    <row r="30" spans="1:12">
      <c r="A30" s="32" t="s">
        <v>2008</v>
      </c>
    </row>
  </sheetData>
  <mergeCells count="27">
    <mergeCell ref="A28:F28"/>
    <mergeCell ref="G28:L28"/>
    <mergeCell ref="A24:F24"/>
    <mergeCell ref="G24:L24"/>
    <mergeCell ref="A25:F25"/>
    <mergeCell ref="G25:L25"/>
    <mergeCell ref="A27:F27"/>
    <mergeCell ref="G27:L27"/>
    <mergeCell ref="A23:F23"/>
    <mergeCell ref="G23:L23"/>
    <mergeCell ref="A4:C4"/>
    <mergeCell ref="G4:I4"/>
    <mergeCell ref="A6:C6"/>
    <mergeCell ref="D6:F6"/>
    <mergeCell ref="G6:I6"/>
    <mergeCell ref="J6:L6"/>
    <mergeCell ref="A10:C10"/>
    <mergeCell ref="G10:I10"/>
    <mergeCell ref="A20:F20"/>
    <mergeCell ref="A21:F21"/>
    <mergeCell ref="G21:L21"/>
    <mergeCell ref="A1:C1"/>
    <mergeCell ref="E1:F1"/>
    <mergeCell ref="G1:I1"/>
    <mergeCell ref="K1:L1"/>
    <mergeCell ref="A3:C3"/>
    <mergeCell ref="G3:I3"/>
  </mergeCells>
  <pageMargins left="0.75" right="0.75" top="1" bottom="1" header="0.5" footer="0.5"/>
  <pageSetup paperSize="9" scale="88" orientation="portrait" horizontalDpi="4294967294"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9"/>
  <sheetViews>
    <sheetView view="pageBreakPreview" zoomScaleNormal="90" zoomScaleSheetLayoutView="100" workbookViewId="0">
      <selection activeCell="A5" sqref="A5"/>
    </sheetView>
  </sheetViews>
  <sheetFormatPr defaultColWidth="9.1796875" defaultRowHeight="14"/>
  <cols>
    <col min="1" max="1" width="12.54296875" style="36" customWidth="1"/>
    <col min="2" max="2" width="12.54296875" style="36" hidden="1" customWidth="1"/>
    <col min="3" max="3" width="12.54296875" style="464" customWidth="1"/>
    <col min="4" max="4" width="11.1796875" style="36" customWidth="1"/>
    <col min="5" max="6" width="12.54296875" style="37" customWidth="1"/>
    <col min="7" max="7" width="9.453125" style="37" customWidth="1"/>
    <col min="8" max="8" width="44.1796875" style="37" customWidth="1"/>
    <col min="9" max="9" width="61.1796875" style="37" customWidth="1"/>
    <col min="10" max="10" width="44.1796875" style="37" customWidth="1"/>
    <col min="11" max="11" width="60.26953125" style="37" customWidth="1"/>
    <col min="12" max="16384" width="9.1796875" style="37"/>
  </cols>
  <sheetData>
    <row r="1" spans="1:11" ht="27.75" customHeight="1">
      <c r="A1" s="499" t="s">
        <v>318</v>
      </c>
      <c r="B1" s="500"/>
      <c r="C1" s="500"/>
      <c r="D1" s="500"/>
      <c r="E1" s="500"/>
      <c r="F1" s="500"/>
      <c r="G1" s="500"/>
      <c r="H1" s="500"/>
      <c r="I1" s="501"/>
      <c r="J1" s="457"/>
    </row>
    <row r="2" spans="1:11" ht="56.25" customHeight="1">
      <c r="A2" s="458" t="s">
        <v>328</v>
      </c>
      <c r="B2" s="458"/>
      <c r="C2" s="459" t="s">
        <v>319</v>
      </c>
      <c r="D2" s="460" t="s">
        <v>320</v>
      </c>
      <c r="E2" s="460" t="s">
        <v>321</v>
      </c>
      <c r="F2" s="460" t="s">
        <v>153</v>
      </c>
      <c r="G2" s="460" t="s">
        <v>322</v>
      </c>
      <c r="H2" s="460" t="s">
        <v>323</v>
      </c>
      <c r="I2" s="460" t="s">
        <v>550</v>
      </c>
      <c r="J2" s="460" t="s">
        <v>551</v>
      </c>
      <c r="K2" s="460" t="s">
        <v>552</v>
      </c>
    </row>
    <row r="3" spans="1:11" ht="144" customHeight="1">
      <c r="A3" s="461" t="s">
        <v>10</v>
      </c>
      <c r="B3" s="412"/>
      <c r="C3" s="462" t="s">
        <v>2107</v>
      </c>
      <c r="D3" s="214"/>
      <c r="E3" s="214" t="s">
        <v>2108</v>
      </c>
      <c r="F3" s="291"/>
      <c r="G3" s="291" t="s">
        <v>2109</v>
      </c>
      <c r="H3" s="463" t="s">
        <v>2110</v>
      </c>
      <c r="I3" s="463" t="s">
        <v>2111</v>
      </c>
      <c r="J3" s="291" t="s">
        <v>2112</v>
      </c>
      <c r="K3" s="291" t="s">
        <v>2113</v>
      </c>
    </row>
    <row r="4" spans="1:11" ht="88" customHeight="1">
      <c r="A4" s="472" t="s">
        <v>10</v>
      </c>
      <c r="B4" s="473"/>
      <c r="C4" s="474" t="s">
        <v>2114</v>
      </c>
      <c r="D4" s="475"/>
      <c r="E4" s="475" t="s">
        <v>2108</v>
      </c>
      <c r="F4" s="476"/>
      <c r="G4" s="476" t="s">
        <v>495</v>
      </c>
      <c r="H4" s="476" t="s">
        <v>2115</v>
      </c>
      <c r="I4" s="477" t="s">
        <v>2116</v>
      </c>
      <c r="J4" s="476" t="s">
        <v>2117</v>
      </c>
      <c r="K4" s="477" t="s">
        <v>2118</v>
      </c>
    </row>
    <row r="5" spans="1:11" ht="372">
      <c r="A5" s="472" t="s">
        <v>10</v>
      </c>
      <c r="B5" s="473"/>
      <c r="C5" s="474" t="s">
        <v>2119</v>
      </c>
      <c r="D5" s="476" t="s">
        <v>2120</v>
      </c>
      <c r="E5" s="476" t="s">
        <v>2121</v>
      </c>
      <c r="F5" s="476" t="s">
        <v>2151</v>
      </c>
      <c r="G5" s="476" t="s">
        <v>2122</v>
      </c>
      <c r="H5" s="476" t="s">
        <v>2123</v>
      </c>
      <c r="I5" s="476" t="s">
        <v>2124</v>
      </c>
      <c r="J5" s="476" t="s">
        <v>2125</v>
      </c>
      <c r="K5" s="476" t="s">
        <v>2126</v>
      </c>
    </row>
    <row r="6" spans="1:11" ht="192">
      <c r="A6" s="472" t="s">
        <v>10</v>
      </c>
      <c r="B6" s="473"/>
      <c r="C6" s="474" t="s">
        <v>2127</v>
      </c>
      <c r="D6" s="475" t="s">
        <v>2128</v>
      </c>
      <c r="E6" s="475" t="s">
        <v>2129</v>
      </c>
      <c r="F6" s="478" t="s">
        <v>1101</v>
      </c>
      <c r="G6" s="476" t="s">
        <v>2130</v>
      </c>
      <c r="H6" s="476" t="s">
        <v>2131</v>
      </c>
      <c r="I6" s="479" t="s">
        <v>2152</v>
      </c>
      <c r="J6" s="476" t="s">
        <v>2132</v>
      </c>
      <c r="K6" s="476" t="s">
        <v>2133</v>
      </c>
    </row>
    <row r="7" spans="1:11" ht="48">
      <c r="A7" s="472" t="s">
        <v>10</v>
      </c>
      <c r="B7" s="473"/>
      <c r="C7" s="474" t="s">
        <v>2134</v>
      </c>
      <c r="D7" s="475"/>
      <c r="E7" s="475" t="s">
        <v>2108</v>
      </c>
      <c r="F7" s="476" t="s">
        <v>1422</v>
      </c>
      <c r="G7" s="476" t="s">
        <v>259</v>
      </c>
      <c r="H7" s="476" t="s">
        <v>2135</v>
      </c>
      <c r="I7" s="476" t="s">
        <v>2136</v>
      </c>
      <c r="J7" s="476" t="s">
        <v>2137</v>
      </c>
      <c r="K7" s="476" t="s">
        <v>2138</v>
      </c>
    </row>
    <row r="8" spans="1:11" ht="68.150000000000006" customHeight="1">
      <c r="A8" s="472" t="s">
        <v>10</v>
      </c>
      <c r="B8" s="473"/>
      <c r="C8" s="474" t="s">
        <v>2139</v>
      </c>
      <c r="D8" s="475" t="s">
        <v>2140</v>
      </c>
      <c r="E8" s="475" t="s">
        <v>2108</v>
      </c>
      <c r="F8" s="476" t="s">
        <v>1422</v>
      </c>
      <c r="G8" s="476" t="s">
        <v>259</v>
      </c>
      <c r="H8" s="476" t="s">
        <v>2141</v>
      </c>
      <c r="I8" s="476" t="s">
        <v>2142</v>
      </c>
      <c r="J8" s="476" t="s">
        <v>2143</v>
      </c>
      <c r="K8" s="476" t="s">
        <v>2144</v>
      </c>
    </row>
    <row r="9" spans="1:11" ht="68.150000000000006" customHeight="1">
      <c r="A9" s="472" t="s">
        <v>10</v>
      </c>
      <c r="B9" s="473"/>
      <c r="C9" s="474" t="s">
        <v>2145</v>
      </c>
      <c r="D9" s="476" t="s">
        <v>2146</v>
      </c>
      <c r="E9" s="476" t="s">
        <v>2108</v>
      </c>
      <c r="F9" s="476" t="s">
        <v>1422</v>
      </c>
      <c r="G9" s="476" t="s">
        <v>2109</v>
      </c>
      <c r="H9" s="476" t="s">
        <v>2147</v>
      </c>
      <c r="I9" s="476" t="s">
        <v>2148</v>
      </c>
      <c r="J9" s="476" t="s">
        <v>2149</v>
      </c>
      <c r="K9" s="476" t="s">
        <v>2150</v>
      </c>
    </row>
  </sheetData>
  <mergeCells count="1">
    <mergeCell ref="A1:I1"/>
  </mergeCells>
  <pageMargins left="0.7" right="0.7" top="0.75" bottom="0.75" header="0.3" footer="0.3"/>
  <pageSetup paperSize="9" orientation="portrait" horizontalDpi="4294967293" r:id="rId1"/>
  <drawing r:id="rId2"/>
  <legacyDrawing r:id="rId3"/>
  <oleObjects>
    <mc:AlternateContent xmlns:mc="http://schemas.openxmlformats.org/markup-compatibility/2006">
      <mc:Choice Requires="x14">
        <oleObject progId="Acrobat Document" shapeId="37892" r:id="rId4">
          <objectPr defaultSize="0" autoPict="0" r:id="rId5">
            <anchor moveWithCells="1">
              <from>
                <xdr:col>0</xdr:col>
                <xdr:colOff>88900</xdr:colOff>
                <xdr:row>3</xdr:row>
                <xdr:rowOff>0</xdr:rowOff>
              </from>
              <to>
                <xdr:col>0</xdr:col>
                <xdr:colOff>444500</xdr:colOff>
                <xdr:row>3</xdr:row>
                <xdr:rowOff>590550</xdr:rowOff>
              </to>
            </anchor>
          </objectPr>
        </oleObject>
      </mc:Choice>
      <mc:Fallback>
        <oleObject progId="Acrobat Document" shapeId="37892" r:id="rId4"/>
      </mc:Fallback>
    </mc:AlternateContent>
    <mc:AlternateContent xmlns:mc="http://schemas.openxmlformats.org/markup-compatibility/2006">
      <mc:Choice Requires="x14">
        <oleObject progId="Acrobat Document" shapeId="37893" r:id="rId6">
          <objectPr defaultSize="0" autoPict="0" r:id="rId5">
            <anchor moveWithCells="1">
              <from>
                <xdr:col>0</xdr:col>
                <xdr:colOff>107950</xdr:colOff>
                <xdr:row>3</xdr:row>
                <xdr:rowOff>0</xdr:rowOff>
              </from>
              <to>
                <xdr:col>0</xdr:col>
                <xdr:colOff>546100</xdr:colOff>
                <xdr:row>3</xdr:row>
                <xdr:rowOff>609600</xdr:rowOff>
              </to>
            </anchor>
          </objectPr>
        </oleObject>
      </mc:Choice>
      <mc:Fallback>
        <oleObject progId="Acrobat Document" shapeId="37893" r:id="rId6"/>
      </mc:Fallback>
    </mc:AlternateContent>
    <mc:AlternateContent xmlns:mc="http://schemas.openxmlformats.org/markup-compatibility/2006">
      <mc:Choice Requires="x14">
        <oleObject progId="Acrobat Document" shapeId="37894" r:id="rId7">
          <objectPr defaultSize="0" autoPict="0" r:id="rId5">
            <anchor moveWithCells="1">
              <from>
                <xdr:col>0</xdr:col>
                <xdr:colOff>107950</xdr:colOff>
                <xdr:row>3</xdr:row>
                <xdr:rowOff>0</xdr:rowOff>
              </from>
              <to>
                <xdr:col>0</xdr:col>
                <xdr:colOff>546100</xdr:colOff>
                <xdr:row>3</xdr:row>
                <xdr:rowOff>609600</xdr:rowOff>
              </to>
            </anchor>
          </objectPr>
        </oleObject>
      </mc:Choice>
      <mc:Fallback>
        <oleObject progId="Acrobat Document" shapeId="37894" r:id="rId7"/>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40"/>
  <sheetViews>
    <sheetView zoomScaleNormal="100" zoomScaleSheetLayoutView="100" workbookViewId="0"/>
  </sheetViews>
  <sheetFormatPr defaultColWidth="9.1796875" defaultRowHeight="14"/>
  <cols>
    <col min="1" max="1" width="24.453125" style="37" customWidth="1"/>
    <col min="2" max="2" width="27.453125" style="37" customWidth="1"/>
    <col min="3" max="3" width="20.1796875" style="37" customWidth="1"/>
    <col min="4" max="16384" width="9.1796875" style="37"/>
  </cols>
  <sheetData>
    <row r="1" spans="1:4" ht="21" customHeight="1">
      <c r="A1" s="319" t="s">
        <v>45</v>
      </c>
      <c r="B1" s="40"/>
    </row>
    <row r="2" spans="1:4" ht="28.5" customHeight="1">
      <c r="A2" s="502" t="s">
        <v>343</v>
      </c>
      <c r="B2" s="502"/>
      <c r="C2" s="502"/>
      <c r="D2" s="93"/>
    </row>
    <row r="3" spans="1:4" ht="12.75" customHeight="1">
      <c r="A3" s="94"/>
      <c r="B3" s="94"/>
      <c r="C3" s="94"/>
      <c r="D3" s="93"/>
    </row>
    <row r="4" spans="1:4">
      <c r="A4" s="42" t="s">
        <v>207</v>
      </c>
      <c r="B4" s="42" t="s">
        <v>208</v>
      </c>
      <c r="C4" s="42" t="s">
        <v>29</v>
      </c>
    </row>
    <row r="6" spans="1:4">
      <c r="A6" s="42" t="s">
        <v>209</v>
      </c>
    </row>
    <row r="7" spans="1:4">
      <c r="A7" s="37" t="s">
        <v>210</v>
      </c>
      <c r="B7" s="46" t="s">
        <v>211</v>
      </c>
    </row>
    <row r="8" spans="1:4">
      <c r="A8" s="37" t="s">
        <v>212</v>
      </c>
      <c r="B8" s="46" t="s">
        <v>213</v>
      </c>
    </row>
    <row r="9" spans="1:4">
      <c r="A9" s="37" t="s">
        <v>214</v>
      </c>
      <c r="B9" s="46" t="s">
        <v>215</v>
      </c>
    </row>
    <row r="10" spans="1:4">
      <c r="A10" s="37" t="s">
        <v>20</v>
      </c>
      <c r="B10" s="46" t="s">
        <v>21</v>
      </c>
    </row>
    <row r="11" spans="1:4">
      <c r="A11" s="37" t="s">
        <v>22</v>
      </c>
      <c r="B11" s="46" t="s">
        <v>23</v>
      </c>
    </row>
    <row r="12" spans="1:4">
      <c r="A12" s="37" t="s">
        <v>24</v>
      </c>
      <c r="B12" s="46" t="s">
        <v>25</v>
      </c>
      <c r="C12" s="37" t="s">
        <v>547</v>
      </c>
    </row>
    <row r="13" spans="1:4">
      <c r="A13" s="37" t="s">
        <v>26</v>
      </c>
      <c r="B13" s="46" t="s">
        <v>27</v>
      </c>
    </row>
    <row r="14" spans="1:4">
      <c r="A14" s="37" t="s">
        <v>160</v>
      </c>
      <c r="B14" s="46" t="s">
        <v>161</v>
      </c>
    </row>
    <row r="15" spans="1:4">
      <c r="A15" s="37" t="s">
        <v>162</v>
      </c>
      <c r="B15" s="46" t="s">
        <v>163</v>
      </c>
      <c r="C15" s="37" t="s">
        <v>547</v>
      </c>
    </row>
    <row r="16" spans="1:4">
      <c r="A16" s="37" t="s">
        <v>164</v>
      </c>
      <c r="B16" s="46" t="s">
        <v>165</v>
      </c>
    </row>
    <row r="17" spans="1:3">
      <c r="A17" s="37" t="s">
        <v>166</v>
      </c>
      <c r="B17" s="46" t="s">
        <v>167</v>
      </c>
    </row>
    <row r="18" spans="1:3">
      <c r="A18" s="37" t="s">
        <v>168</v>
      </c>
      <c r="B18" s="46" t="s">
        <v>169</v>
      </c>
    </row>
    <row r="19" spans="1:3">
      <c r="A19" s="37" t="s">
        <v>170</v>
      </c>
      <c r="B19" s="46" t="s">
        <v>171</v>
      </c>
    </row>
    <row r="20" spans="1:3">
      <c r="A20" s="37" t="s">
        <v>172</v>
      </c>
      <c r="B20" s="46" t="s">
        <v>173</v>
      </c>
    </row>
    <row r="21" spans="1:3">
      <c r="A21" s="37" t="s">
        <v>548</v>
      </c>
      <c r="B21" s="46" t="s">
        <v>549</v>
      </c>
      <c r="C21" s="37" t="s">
        <v>547</v>
      </c>
    </row>
    <row r="22" spans="1:3">
      <c r="B22" s="46"/>
    </row>
    <row r="23" spans="1:3">
      <c r="A23" s="42" t="s">
        <v>174</v>
      </c>
      <c r="B23" s="46"/>
    </row>
    <row r="24" spans="1:3">
      <c r="A24" s="37" t="s">
        <v>175</v>
      </c>
      <c r="B24" s="46" t="s">
        <v>176</v>
      </c>
    </row>
    <row r="25" spans="1:3">
      <c r="A25" s="37" t="s">
        <v>177</v>
      </c>
      <c r="B25" s="46" t="s">
        <v>178</v>
      </c>
    </row>
    <row r="26" spans="1:3">
      <c r="A26" s="37" t="s">
        <v>179</v>
      </c>
      <c r="B26" s="46" t="s">
        <v>180</v>
      </c>
    </row>
    <row r="27" spans="1:3">
      <c r="A27" s="37" t="s">
        <v>181</v>
      </c>
      <c r="B27" s="46" t="s">
        <v>182</v>
      </c>
      <c r="C27" s="37" t="s">
        <v>547</v>
      </c>
    </row>
    <row r="28" spans="1:3">
      <c r="A28" s="37" t="s">
        <v>183</v>
      </c>
      <c r="B28" s="46" t="s">
        <v>184</v>
      </c>
    </row>
    <row r="29" spans="1:3">
      <c r="A29" s="37" t="s">
        <v>185</v>
      </c>
      <c r="B29" s="46" t="s">
        <v>186</v>
      </c>
    </row>
    <row r="30" spans="1:3">
      <c r="A30" s="37" t="s">
        <v>187</v>
      </c>
      <c r="B30" s="46" t="s">
        <v>188</v>
      </c>
    </row>
    <row r="31" spans="1:3">
      <c r="A31" s="37" t="s">
        <v>189</v>
      </c>
      <c r="B31" s="46" t="s">
        <v>190</v>
      </c>
    </row>
    <row r="32" spans="1:3">
      <c r="A32" s="37" t="s">
        <v>191</v>
      </c>
      <c r="B32" s="46" t="s">
        <v>192</v>
      </c>
    </row>
    <row r="33" spans="1:2">
      <c r="A33" s="37" t="s">
        <v>193</v>
      </c>
      <c r="B33" s="46" t="s">
        <v>194</v>
      </c>
    </row>
    <row r="34" spans="1:2">
      <c r="A34" s="37" t="s">
        <v>195</v>
      </c>
      <c r="B34" s="46" t="s">
        <v>196</v>
      </c>
    </row>
    <row r="35" spans="1:2">
      <c r="A35" s="37" t="s">
        <v>197</v>
      </c>
      <c r="B35" s="46" t="s">
        <v>198</v>
      </c>
    </row>
    <row r="36" spans="1:2">
      <c r="A36" s="37" t="s">
        <v>0</v>
      </c>
      <c r="B36" s="46" t="s">
        <v>1</v>
      </c>
    </row>
    <row r="37" spans="1:2">
      <c r="A37" s="37" t="s">
        <v>2</v>
      </c>
      <c r="B37" s="46" t="s">
        <v>3</v>
      </c>
    </row>
    <row r="38" spans="1:2">
      <c r="A38" s="37" t="s">
        <v>4</v>
      </c>
      <c r="B38" s="46" t="s">
        <v>5</v>
      </c>
    </row>
    <row r="39" spans="1:2">
      <c r="A39" s="37" t="s">
        <v>6</v>
      </c>
      <c r="B39" s="46" t="s">
        <v>7</v>
      </c>
    </row>
    <row r="40" spans="1:2">
      <c r="A40" s="37" t="s">
        <v>205</v>
      </c>
      <c r="B40" s="46"/>
    </row>
  </sheetData>
  <mergeCells count="1">
    <mergeCell ref="A2:C2"/>
  </mergeCells>
  <phoneticPr fontId="5" type="noConversion"/>
  <pageMargins left="0.75" right="0.75" top="1" bottom="1" header="0.5" footer="0.5"/>
  <pageSetup paperSize="9" orientation="portrait" horizontalDpi="4294967294"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43"/>
  <sheetViews>
    <sheetView view="pageBreakPreview" topLeftCell="A8" zoomScaleNormal="100" zoomScaleSheetLayoutView="100" workbookViewId="0">
      <selection activeCell="B22" sqref="B22"/>
    </sheetView>
  </sheetViews>
  <sheetFormatPr defaultColWidth="9" defaultRowHeight="12.5"/>
  <cols>
    <col min="1" max="1" width="40.453125" style="33" customWidth="1"/>
    <col min="2" max="2" width="46.453125" style="33" customWidth="1"/>
    <col min="3" max="16384" width="9" style="32"/>
  </cols>
  <sheetData>
    <row r="1" spans="1:2" ht="132" customHeight="1">
      <c r="A1" s="47"/>
      <c r="B1" s="31" t="s">
        <v>411</v>
      </c>
    </row>
    <row r="2" spans="1:2" ht="14">
      <c r="A2" s="48" t="s">
        <v>35</v>
      </c>
      <c r="B2" s="49"/>
    </row>
    <row r="3" spans="1:2" ht="14">
      <c r="A3" s="50" t="s">
        <v>36</v>
      </c>
      <c r="B3" s="51" t="s">
        <v>444</v>
      </c>
    </row>
    <row r="4" spans="1:2" ht="14">
      <c r="A4" s="50" t="s">
        <v>37</v>
      </c>
      <c r="B4" s="51" t="s">
        <v>445</v>
      </c>
    </row>
    <row r="5" spans="1:2" ht="14">
      <c r="A5" s="50" t="s">
        <v>74</v>
      </c>
      <c r="B5" s="51" t="s">
        <v>451</v>
      </c>
    </row>
    <row r="6" spans="1:2" ht="14">
      <c r="A6" s="50" t="s">
        <v>38</v>
      </c>
      <c r="B6" s="51">
        <v>1</v>
      </c>
    </row>
    <row r="7" spans="1:2" ht="14">
      <c r="A7" s="50" t="s">
        <v>39</v>
      </c>
      <c r="B7" s="51" t="s">
        <v>1437</v>
      </c>
    </row>
    <row r="8" spans="1:2" ht="14">
      <c r="A8" s="52" t="s">
        <v>129</v>
      </c>
      <c r="B8" s="186" t="s">
        <v>639</v>
      </c>
    </row>
    <row r="9" spans="1:2" ht="14">
      <c r="A9" s="34"/>
      <c r="B9" s="34"/>
    </row>
    <row r="10" spans="1:2" ht="14">
      <c r="A10" s="536" t="s">
        <v>130</v>
      </c>
      <c r="B10" s="537"/>
    </row>
    <row r="11" spans="1:2" ht="14">
      <c r="A11" s="538" t="s">
        <v>131</v>
      </c>
      <c r="B11" s="539" t="s">
        <v>1974</v>
      </c>
    </row>
    <row r="12" spans="1:2" ht="14">
      <c r="A12" s="538" t="s">
        <v>132</v>
      </c>
      <c r="B12" s="539" t="s">
        <v>1729</v>
      </c>
    </row>
    <row r="13" spans="1:2" ht="14">
      <c r="A13" s="538" t="s">
        <v>158</v>
      </c>
      <c r="B13" s="540" t="str">
        <f>Cover!E17</f>
        <v>Gus Hellier</v>
      </c>
    </row>
    <row r="14" spans="1:2" ht="28">
      <c r="A14" s="541" t="s">
        <v>412</v>
      </c>
      <c r="B14" s="542" t="str">
        <f>Cover!F17</f>
        <v>John Rogers</v>
      </c>
    </row>
    <row r="15" spans="1:2" ht="14">
      <c r="A15" s="543"/>
      <c r="B15" s="543"/>
    </row>
    <row r="16" spans="1:2" s="34" customFormat="1" ht="14">
      <c r="A16" s="536" t="s">
        <v>133</v>
      </c>
      <c r="B16" s="537"/>
    </row>
    <row r="17" spans="1:2" s="34" customFormat="1" ht="14">
      <c r="A17" s="538" t="s">
        <v>359</v>
      </c>
      <c r="B17" s="544">
        <v>0</v>
      </c>
    </row>
    <row r="18" spans="1:2" s="34" customFormat="1" ht="14">
      <c r="A18" s="538" t="s">
        <v>360</v>
      </c>
      <c r="B18" s="544">
        <v>0</v>
      </c>
    </row>
    <row r="19" spans="1:2" s="34" customFormat="1" ht="14">
      <c r="A19" s="538" t="s">
        <v>361</v>
      </c>
      <c r="B19" s="544">
        <v>1</v>
      </c>
    </row>
    <row r="20" spans="1:2" s="34" customFormat="1" ht="14">
      <c r="A20" s="538" t="s">
        <v>28</v>
      </c>
      <c r="B20" s="544">
        <v>0</v>
      </c>
    </row>
    <row r="21" spans="1:2" s="34" customFormat="1" ht="14">
      <c r="A21" s="538" t="s">
        <v>134</v>
      </c>
      <c r="B21" s="539" t="s">
        <v>598</v>
      </c>
    </row>
    <row r="22" spans="1:2" s="34" customFormat="1" ht="14">
      <c r="A22" s="545" t="s">
        <v>135</v>
      </c>
      <c r="B22" s="546" t="s">
        <v>136</v>
      </c>
    </row>
    <row r="23" spans="1:2" s="34" customFormat="1" ht="14"/>
    <row r="24" spans="1:2" s="34" customFormat="1" ht="14">
      <c r="A24" s="48" t="s">
        <v>137</v>
      </c>
      <c r="B24" s="53"/>
    </row>
    <row r="25" spans="1:2" s="34" customFormat="1" ht="42">
      <c r="A25" s="503" t="s">
        <v>138</v>
      </c>
      <c r="B25" s="56" t="s">
        <v>413</v>
      </c>
    </row>
    <row r="26" spans="1:2" s="34" customFormat="1" ht="14">
      <c r="A26" s="504"/>
      <c r="B26" s="54"/>
    </row>
    <row r="27" spans="1:2" s="34" customFormat="1" ht="14">
      <c r="A27" s="50"/>
      <c r="B27" s="55"/>
    </row>
    <row r="28" spans="1:2" s="34" customFormat="1" ht="14">
      <c r="A28" s="52" t="s">
        <v>139</v>
      </c>
      <c r="B28" s="350" t="s">
        <v>2166</v>
      </c>
    </row>
    <row r="29" spans="1:2" s="34" customFormat="1" ht="14">
      <c r="B29" s="38"/>
    </row>
    <row r="30" spans="1:2" s="34" customFormat="1" ht="14">
      <c r="A30" s="48" t="s">
        <v>140</v>
      </c>
      <c r="B30" s="53"/>
    </row>
    <row r="31" spans="1:2" s="33" customFormat="1" ht="14">
      <c r="A31" s="504" t="s">
        <v>141</v>
      </c>
      <c r="B31" s="56" t="s">
        <v>638</v>
      </c>
    </row>
    <row r="32" spans="1:2" s="33" customFormat="1" ht="14">
      <c r="A32" s="504"/>
      <c r="B32" s="54"/>
    </row>
    <row r="33" spans="1:2" s="33" customFormat="1" ht="14">
      <c r="A33" s="504"/>
      <c r="B33" s="95"/>
    </row>
    <row r="34" spans="1:2" s="33" customFormat="1" ht="37" customHeight="1">
      <c r="A34" s="50" t="s">
        <v>36</v>
      </c>
      <c r="B34" s="349" t="s">
        <v>1857</v>
      </c>
    </row>
    <row r="35" spans="1:2" s="33" customFormat="1" ht="58.5" customHeight="1">
      <c r="A35" s="343" t="s">
        <v>344</v>
      </c>
      <c r="B35" s="349" t="s">
        <v>1857</v>
      </c>
    </row>
    <row r="36" spans="1:2" ht="14">
      <c r="A36" s="52" t="s">
        <v>139</v>
      </c>
      <c r="B36" s="350">
        <f>Cover!C17</f>
        <v>44862</v>
      </c>
    </row>
    <row r="37" spans="1:2" s="57" customFormat="1" ht="10.5" customHeight="1">
      <c r="A37" s="34"/>
      <c r="B37" s="34"/>
    </row>
    <row r="38" spans="1:2" s="57" customFormat="1" ht="10.5" customHeight="1">
      <c r="A38" s="505" t="s">
        <v>426</v>
      </c>
      <c r="B38" s="505"/>
    </row>
    <row r="39" spans="1:2" s="57" customFormat="1" ht="10.5">
      <c r="A39" s="490" t="s">
        <v>427</v>
      </c>
      <c r="B39" s="490"/>
    </row>
    <row r="40" spans="1:2" s="57" customFormat="1" ht="10.5">
      <c r="A40" s="490" t="s">
        <v>414</v>
      </c>
      <c r="B40" s="490"/>
    </row>
    <row r="41" spans="1:2" s="57" customFormat="1" ht="10.5">
      <c r="A41" s="58"/>
      <c r="B41" s="58"/>
    </row>
    <row r="42" spans="1:2" s="57" customFormat="1" ht="10.5">
      <c r="A42" s="490" t="s">
        <v>52</v>
      </c>
      <c r="B42" s="490"/>
    </row>
    <row r="43" spans="1:2">
      <c r="A43" s="490" t="s">
        <v>53</v>
      </c>
      <c r="B43" s="490"/>
    </row>
  </sheetData>
  <mergeCells count="7">
    <mergeCell ref="A43:B43"/>
    <mergeCell ref="A25:A26"/>
    <mergeCell ref="A42:B42"/>
    <mergeCell ref="A38:B38"/>
    <mergeCell ref="A39:B39"/>
    <mergeCell ref="A31:A33"/>
    <mergeCell ref="A40:B40"/>
  </mergeCells>
  <phoneticPr fontId="5" type="noConversion"/>
  <pageMargins left="0.75" right="0.75" top="1" bottom="1" header="0.5" footer="0.5"/>
  <pageSetup paperSize="9" scale="86" orientation="portrait" horizontalDpi="4294967294"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N104"/>
  <sheetViews>
    <sheetView view="pageBreakPreview" zoomScaleNormal="100" zoomScaleSheetLayoutView="100" workbookViewId="0">
      <selection activeCell="G22" sqref="G22"/>
    </sheetView>
  </sheetViews>
  <sheetFormatPr defaultColWidth="8" defaultRowHeight="12.5"/>
  <cols>
    <col min="1" max="1" width="25.1796875" style="61" customWidth="1"/>
    <col min="2" max="2" width="21.54296875" style="61" customWidth="1"/>
    <col min="3" max="3" width="15.453125" style="60" customWidth="1"/>
    <col min="4" max="4" width="24.453125" style="60" customWidth="1"/>
    <col min="5" max="12" width="8" style="60" customWidth="1"/>
    <col min="13" max="16384" width="8" style="61"/>
  </cols>
  <sheetData>
    <row r="1" spans="1:66" ht="143.25" customHeight="1">
      <c r="A1" s="103"/>
      <c r="B1" s="512" t="s">
        <v>329</v>
      </c>
      <c r="C1" s="512"/>
      <c r="D1" s="59"/>
      <c r="E1" s="187"/>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row>
    <row r="2" spans="1:66" ht="9.75" customHeight="1">
      <c r="A2" s="62"/>
      <c r="B2" s="62"/>
      <c r="C2" s="63"/>
      <c r="D2" s="63"/>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row>
    <row r="3" spans="1:66">
      <c r="A3" s="513" t="s">
        <v>227</v>
      </c>
      <c r="B3" s="513"/>
      <c r="C3" s="513"/>
      <c r="D3" s="513"/>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row>
    <row r="4" spans="1:66" ht="14.25" customHeight="1">
      <c r="A4" s="513"/>
      <c r="B4" s="513"/>
      <c r="C4" s="513"/>
      <c r="D4" s="513"/>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row>
    <row r="5" spans="1:66" ht="25.5" customHeight="1">
      <c r="A5" s="513" t="s">
        <v>326</v>
      </c>
      <c r="B5" s="513"/>
      <c r="C5" s="513"/>
      <c r="D5" s="513"/>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row>
    <row r="6" spans="1:66" ht="14">
      <c r="A6" s="514" t="s">
        <v>35</v>
      </c>
      <c r="B6" s="514"/>
      <c r="C6" s="514"/>
      <c r="D6" s="64"/>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row>
    <row r="7" spans="1:66" ht="14">
      <c r="A7" s="64" t="s">
        <v>36</v>
      </c>
      <c r="B7" s="507" t="s">
        <v>444</v>
      </c>
      <c r="C7" s="507"/>
      <c r="D7" s="507"/>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row>
    <row r="8" spans="1:66" ht="14">
      <c r="A8" s="64" t="s">
        <v>110</v>
      </c>
      <c r="B8" s="507" t="s">
        <v>470</v>
      </c>
      <c r="C8" s="507"/>
      <c r="D8" s="507"/>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row>
    <row r="9" spans="1:66" ht="14">
      <c r="A9" s="64" t="s">
        <v>74</v>
      </c>
      <c r="B9" s="65" t="s">
        <v>451</v>
      </c>
      <c r="C9" s="65"/>
      <c r="D9" s="65"/>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row>
    <row r="10" spans="1:66" ht="14">
      <c r="A10" s="64" t="s">
        <v>37</v>
      </c>
      <c r="B10" s="507" t="s">
        <v>445</v>
      </c>
      <c r="C10" s="507"/>
      <c r="D10" s="65"/>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row>
    <row r="11" spans="1:66" ht="14">
      <c r="A11" s="64" t="s">
        <v>71</v>
      </c>
      <c r="B11" s="507" t="s">
        <v>369</v>
      </c>
      <c r="C11" s="507"/>
      <c r="D11" s="65"/>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row>
    <row r="12" spans="1:66" ht="14">
      <c r="A12" s="64" t="s">
        <v>111</v>
      </c>
      <c r="B12" s="66">
        <v>43811</v>
      </c>
      <c r="C12" s="65" t="s">
        <v>112</v>
      </c>
      <c r="D12" s="66">
        <v>45637</v>
      </c>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row>
    <row r="13" spans="1:66" ht="9.75" customHeight="1">
      <c r="A13" s="64"/>
      <c r="B13" s="65"/>
      <c r="C13" s="67"/>
      <c r="D13" s="65"/>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row>
    <row r="14" spans="1:66" ht="18" customHeight="1">
      <c r="A14" s="514" t="s">
        <v>113</v>
      </c>
      <c r="B14" s="514"/>
      <c r="C14" s="514"/>
      <c r="D14" s="514"/>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row>
    <row r="15" spans="1:66" s="71" customFormat="1" ht="14">
      <c r="A15" s="68" t="s">
        <v>228</v>
      </c>
      <c r="B15" s="69" t="s">
        <v>327</v>
      </c>
      <c r="C15" s="69" t="s">
        <v>114</v>
      </c>
      <c r="D15" s="69" t="s">
        <v>115</v>
      </c>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row>
    <row r="16" spans="1:66" s="73" customFormat="1" ht="30" customHeight="1">
      <c r="A16" s="74" t="s">
        <v>640</v>
      </c>
      <c r="B16" s="188" t="s">
        <v>641</v>
      </c>
      <c r="C16" s="74">
        <v>1000</v>
      </c>
      <c r="D16" s="74" t="s">
        <v>643</v>
      </c>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row>
    <row r="17" spans="1:66" ht="30" customHeight="1">
      <c r="A17" s="74" t="s">
        <v>640</v>
      </c>
      <c r="B17" s="188" t="s">
        <v>642</v>
      </c>
      <c r="C17" s="74">
        <v>1040</v>
      </c>
      <c r="D17" s="74" t="s">
        <v>643</v>
      </c>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row>
    <row r="18" spans="1:66">
      <c r="A18" s="74"/>
      <c r="B18" s="74"/>
      <c r="C18" s="74"/>
      <c r="D18" s="74"/>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row>
    <row r="19" spans="1:66" ht="15" customHeight="1">
      <c r="A19" s="74"/>
      <c r="B19" s="75"/>
      <c r="C19" s="74"/>
      <c r="D19" s="75"/>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row>
    <row r="20" spans="1:66" ht="14">
      <c r="A20" s="65"/>
      <c r="B20" s="76"/>
      <c r="C20" s="65"/>
      <c r="D20" s="76"/>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row>
    <row r="21" spans="1:66" ht="14">
      <c r="A21" s="77" t="s">
        <v>140</v>
      </c>
      <c r="B21" s="78"/>
      <c r="C21" s="79"/>
      <c r="D21" s="8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row>
    <row r="22" spans="1:66" ht="15.75" customHeight="1">
      <c r="A22" s="506" t="s">
        <v>36</v>
      </c>
      <c r="B22" s="507"/>
      <c r="C22" s="508" t="s">
        <v>1707</v>
      </c>
      <c r="D22" s="509"/>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row>
    <row r="23" spans="1:66" ht="26.25" customHeight="1">
      <c r="A23" s="506" t="s">
        <v>142</v>
      </c>
      <c r="B23" s="507"/>
      <c r="C23" s="510"/>
      <c r="D23" s="511"/>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row>
    <row r="24" spans="1:66" ht="14">
      <c r="A24" s="516" t="s">
        <v>139</v>
      </c>
      <c r="B24" s="517"/>
      <c r="C24" s="302"/>
      <c r="D24" s="81"/>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row>
    <row r="25" spans="1:66" ht="14">
      <c r="A25" s="64"/>
      <c r="B25" s="64"/>
      <c r="C25" s="67"/>
      <c r="D25" s="64"/>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row>
    <row r="26" spans="1:66">
      <c r="A26" s="518" t="s">
        <v>425</v>
      </c>
      <c r="B26" s="518"/>
      <c r="C26" s="518"/>
      <c r="D26" s="518"/>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row>
    <row r="27" spans="1:66">
      <c r="A27" s="515" t="s">
        <v>427</v>
      </c>
      <c r="B27" s="515"/>
      <c r="C27" s="515"/>
      <c r="D27" s="515"/>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row>
    <row r="28" spans="1:66">
      <c r="A28" s="515" t="s">
        <v>415</v>
      </c>
      <c r="B28" s="515"/>
      <c r="C28" s="515"/>
      <c r="D28" s="515"/>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row>
    <row r="29" spans="1:66" ht="13.5" customHeight="1">
      <c r="A29" s="82"/>
      <c r="B29" s="82"/>
      <c r="C29" s="82"/>
      <c r="D29" s="82"/>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row>
    <row r="30" spans="1:66">
      <c r="A30" s="515" t="s">
        <v>52</v>
      </c>
      <c r="B30" s="515"/>
      <c r="C30" s="515"/>
      <c r="D30" s="515"/>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row>
    <row r="31" spans="1:66">
      <c r="A31" s="515" t="s">
        <v>53</v>
      </c>
      <c r="B31" s="515"/>
      <c r="C31" s="515"/>
      <c r="D31" s="515"/>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row>
    <row r="32" spans="1:66">
      <c r="A32" s="515" t="s">
        <v>325</v>
      </c>
      <c r="B32" s="515"/>
      <c r="C32" s="515"/>
      <c r="D32" s="515"/>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row>
    <row r="33" spans="1:66">
      <c r="A33" s="60"/>
      <c r="B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row>
    <row r="34" spans="1:66">
      <c r="A34" s="60"/>
      <c r="B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row>
    <row r="35" spans="1:66">
      <c r="A35" s="60"/>
      <c r="B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row>
    <row r="36" spans="1:66">
      <c r="A36" s="60"/>
      <c r="B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row>
    <row r="37" spans="1:66" s="60" customFormat="1"/>
    <row r="38" spans="1:66" s="60" customFormat="1"/>
    <row r="39" spans="1:66" s="60" customFormat="1"/>
    <row r="40" spans="1:66" s="60" customFormat="1"/>
    <row r="41" spans="1:66" s="60" customFormat="1"/>
    <row r="42" spans="1:66" s="60" customFormat="1"/>
    <row r="43" spans="1:66" s="60" customFormat="1"/>
    <row r="44" spans="1:66" s="60" customFormat="1"/>
    <row r="45" spans="1:66" s="60" customFormat="1"/>
    <row r="46" spans="1:66" s="60" customFormat="1"/>
    <row r="47" spans="1:66" s="60" customFormat="1"/>
    <row r="48" spans="1:66" s="60" customFormat="1"/>
    <row r="49" spans="1:31" s="60" customFormat="1"/>
    <row r="50" spans="1:31" s="60" customFormat="1"/>
    <row r="51" spans="1:31" s="60" customFormat="1"/>
    <row r="52" spans="1:31" s="60" customFormat="1"/>
    <row r="53" spans="1:31" s="60" customFormat="1"/>
    <row r="54" spans="1:31" s="60" customFormat="1"/>
    <row r="55" spans="1:31" s="60" customFormat="1"/>
    <row r="56" spans="1:31">
      <c r="A56" s="60"/>
      <c r="B56" s="60"/>
      <c r="M56" s="60"/>
      <c r="N56" s="60"/>
      <c r="O56" s="60"/>
      <c r="P56" s="60"/>
      <c r="Q56" s="60"/>
      <c r="R56" s="60"/>
      <c r="S56" s="60"/>
      <c r="T56" s="60"/>
      <c r="U56" s="60"/>
      <c r="V56" s="60"/>
      <c r="W56" s="60"/>
      <c r="X56" s="60"/>
      <c r="Y56" s="60"/>
      <c r="Z56" s="60"/>
      <c r="AA56" s="60"/>
      <c r="AB56" s="60"/>
      <c r="AC56" s="60"/>
      <c r="AD56" s="60"/>
      <c r="AE56" s="60"/>
    </row>
    <row r="57" spans="1:31">
      <c r="A57" s="60"/>
      <c r="B57" s="60"/>
      <c r="M57" s="60"/>
      <c r="N57" s="60"/>
      <c r="O57" s="60"/>
      <c r="P57" s="60"/>
      <c r="Q57" s="60"/>
      <c r="R57" s="60"/>
      <c r="S57" s="60"/>
      <c r="T57" s="60"/>
      <c r="U57" s="60"/>
      <c r="V57" s="60"/>
      <c r="W57" s="60"/>
      <c r="X57" s="60"/>
      <c r="Y57" s="60"/>
      <c r="Z57" s="60"/>
      <c r="AA57" s="60"/>
      <c r="AB57" s="60"/>
      <c r="AC57" s="60"/>
      <c r="AD57" s="60"/>
      <c r="AE57" s="60"/>
    </row>
    <row r="58" spans="1:31">
      <c r="A58" s="60"/>
      <c r="B58" s="60"/>
      <c r="M58" s="60"/>
      <c r="N58" s="60"/>
      <c r="O58" s="60"/>
      <c r="P58" s="60"/>
      <c r="Q58" s="60"/>
      <c r="R58" s="60"/>
      <c r="S58" s="60"/>
      <c r="T58" s="60"/>
      <c r="U58" s="60"/>
      <c r="V58" s="60"/>
      <c r="W58" s="60"/>
      <c r="X58" s="60"/>
      <c r="Y58" s="60"/>
      <c r="Z58" s="60"/>
      <c r="AA58" s="60"/>
      <c r="AB58" s="60"/>
      <c r="AC58" s="60"/>
      <c r="AD58" s="60"/>
      <c r="AE58" s="60"/>
    </row>
    <row r="59" spans="1:31">
      <c r="A59" s="60"/>
      <c r="B59" s="60"/>
      <c r="M59" s="60"/>
      <c r="N59" s="60"/>
      <c r="O59" s="60"/>
      <c r="P59" s="60"/>
      <c r="Q59" s="60"/>
      <c r="R59" s="60"/>
      <c r="S59" s="60"/>
      <c r="T59" s="60"/>
      <c r="U59" s="60"/>
      <c r="V59" s="60"/>
      <c r="W59" s="60"/>
      <c r="X59" s="60"/>
      <c r="Y59" s="60"/>
      <c r="Z59" s="60"/>
      <c r="AA59" s="60"/>
      <c r="AB59" s="60"/>
      <c r="AC59" s="60"/>
      <c r="AD59" s="60"/>
      <c r="AE59" s="60"/>
    </row>
    <row r="60" spans="1:31">
      <c r="A60" s="60"/>
      <c r="B60" s="60"/>
      <c r="M60" s="60"/>
      <c r="N60" s="60"/>
      <c r="O60" s="60"/>
      <c r="P60" s="60"/>
      <c r="Q60" s="60"/>
      <c r="R60" s="60"/>
      <c r="S60" s="60"/>
      <c r="T60" s="60"/>
      <c r="U60" s="60"/>
      <c r="V60" s="60"/>
      <c r="W60" s="60"/>
      <c r="X60" s="60"/>
      <c r="Y60" s="60"/>
      <c r="Z60" s="60"/>
      <c r="AA60" s="60"/>
      <c r="AB60" s="60"/>
      <c r="AC60" s="60"/>
      <c r="AD60" s="60"/>
      <c r="AE60" s="60"/>
    </row>
    <row r="61" spans="1:31">
      <c r="A61" s="60"/>
      <c r="B61" s="60"/>
      <c r="M61" s="60"/>
      <c r="N61" s="60"/>
      <c r="O61" s="60"/>
      <c r="P61" s="60"/>
      <c r="Q61" s="60"/>
      <c r="R61" s="60"/>
      <c r="S61" s="60"/>
      <c r="T61" s="60"/>
      <c r="U61" s="60"/>
      <c r="V61" s="60"/>
      <c r="W61" s="60"/>
      <c r="X61" s="60"/>
      <c r="Y61" s="60"/>
      <c r="Z61" s="60"/>
      <c r="AA61" s="60"/>
      <c r="AB61" s="60"/>
      <c r="AC61" s="60"/>
      <c r="AD61" s="60"/>
      <c r="AE61" s="60"/>
    </row>
    <row r="62" spans="1:31">
      <c r="A62" s="60"/>
      <c r="B62" s="60"/>
      <c r="M62" s="60"/>
      <c r="N62" s="60"/>
      <c r="O62" s="60"/>
      <c r="P62" s="60"/>
      <c r="Q62" s="60"/>
      <c r="R62" s="60"/>
      <c r="S62" s="60"/>
      <c r="T62" s="60"/>
      <c r="U62" s="60"/>
      <c r="V62" s="60"/>
      <c r="W62" s="60"/>
      <c r="X62" s="60"/>
      <c r="Y62" s="60"/>
      <c r="Z62" s="60"/>
      <c r="AA62" s="60"/>
      <c r="AB62" s="60"/>
      <c r="AC62" s="60"/>
      <c r="AD62" s="60"/>
      <c r="AE62" s="60"/>
    </row>
    <row r="63" spans="1:31">
      <c r="A63" s="60"/>
      <c r="B63" s="60"/>
      <c r="M63" s="60"/>
      <c r="N63" s="60"/>
      <c r="O63" s="60"/>
      <c r="P63" s="60"/>
      <c r="Q63" s="60"/>
      <c r="R63" s="60"/>
      <c r="S63" s="60"/>
      <c r="T63" s="60"/>
      <c r="U63" s="60"/>
      <c r="V63" s="60"/>
      <c r="W63" s="60"/>
      <c r="X63" s="60"/>
      <c r="Y63" s="60"/>
      <c r="Z63" s="60"/>
      <c r="AA63" s="60"/>
      <c r="AB63" s="60"/>
      <c r="AC63" s="60"/>
      <c r="AD63" s="60"/>
      <c r="AE63" s="60"/>
    </row>
    <row r="64" spans="1:31">
      <c r="A64" s="60"/>
      <c r="B64" s="60"/>
      <c r="M64" s="60"/>
      <c r="N64" s="60"/>
      <c r="O64" s="60"/>
      <c r="P64" s="60"/>
      <c r="Q64" s="60"/>
      <c r="R64" s="60"/>
      <c r="S64" s="60"/>
      <c r="T64" s="60"/>
      <c r="U64" s="60"/>
      <c r="V64" s="60"/>
      <c r="W64" s="60"/>
      <c r="X64" s="60"/>
      <c r="Y64" s="60"/>
      <c r="Z64" s="60"/>
      <c r="AA64" s="60"/>
      <c r="AB64" s="60"/>
      <c r="AC64" s="60"/>
      <c r="AD64" s="60"/>
      <c r="AE64" s="60"/>
    </row>
    <row r="65" spans="1:31">
      <c r="A65" s="60"/>
      <c r="B65" s="60"/>
      <c r="M65" s="60"/>
      <c r="N65" s="60"/>
      <c r="O65" s="60"/>
      <c r="P65" s="60"/>
      <c r="Q65" s="60"/>
      <c r="R65" s="60"/>
      <c r="S65" s="60"/>
      <c r="T65" s="60"/>
      <c r="U65" s="60"/>
      <c r="V65" s="60"/>
      <c r="W65" s="60"/>
      <c r="X65" s="60"/>
      <c r="Y65" s="60"/>
      <c r="Z65" s="60"/>
      <c r="AA65" s="60"/>
      <c r="AB65" s="60"/>
      <c r="AC65" s="60"/>
      <c r="AD65" s="60"/>
      <c r="AE65" s="60"/>
    </row>
    <row r="66" spans="1:31">
      <c r="A66" s="60"/>
      <c r="B66" s="60"/>
      <c r="M66" s="60"/>
      <c r="N66" s="60"/>
      <c r="O66" s="60"/>
      <c r="P66" s="60"/>
      <c r="Q66" s="60"/>
      <c r="R66" s="60"/>
      <c r="S66" s="60"/>
      <c r="T66" s="60"/>
      <c r="U66" s="60"/>
      <c r="V66" s="60"/>
      <c r="W66" s="60"/>
      <c r="X66" s="60"/>
      <c r="Y66" s="60"/>
      <c r="Z66" s="60"/>
      <c r="AA66" s="60"/>
      <c r="AB66" s="60"/>
      <c r="AC66" s="60"/>
      <c r="AD66" s="60"/>
      <c r="AE66" s="60"/>
    </row>
    <row r="67" spans="1:31">
      <c r="A67" s="60"/>
      <c r="B67" s="60"/>
      <c r="M67" s="60"/>
      <c r="N67" s="60"/>
      <c r="O67" s="60"/>
      <c r="P67" s="60"/>
      <c r="Q67" s="60"/>
      <c r="R67" s="60"/>
      <c r="S67" s="60"/>
      <c r="T67" s="60"/>
      <c r="U67" s="60"/>
      <c r="V67" s="60"/>
      <c r="W67" s="60"/>
      <c r="X67" s="60"/>
      <c r="Y67" s="60"/>
      <c r="Z67" s="60"/>
      <c r="AA67" s="60"/>
      <c r="AB67" s="60"/>
      <c r="AC67" s="60"/>
      <c r="AD67" s="60"/>
      <c r="AE67" s="60"/>
    </row>
    <row r="68" spans="1:31">
      <c r="A68" s="60"/>
      <c r="B68" s="60"/>
      <c r="M68" s="60"/>
      <c r="N68" s="60"/>
      <c r="O68" s="60"/>
      <c r="P68" s="60"/>
      <c r="Q68" s="60"/>
      <c r="R68" s="60"/>
      <c r="S68" s="60"/>
      <c r="T68" s="60"/>
      <c r="U68" s="60"/>
      <c r="V68" s="60"/>
      <c r="W68" s="60"/>
      <c r="X68" s="60"/>
      <c r="Y68" s="60"/>
      <c r="Z68" s="60"/>
      <c r="AA68" s="60"/>
      <c r="AB68" s="60"/>
      <c r="AC68" s="60"/>
      <c r="AD68" s="60"/>
      <c r="AE68" s="60"/>
    </row>
    <row r="69" spans="1:31">
      <c r="A69" s="60"/>
      <c r="B69" s="60"/>
      <c r="M69" s="60"/>
      <c r="N69" s="60"/>
      <c r="O69" s="60"/>
      <c r="P69" s="60"/>
      <c r="Q69" s="60"/>
      <c r="R69" s="60"/>
      <c r="S69" s="60"/>
      <c r="T69" s="60"/>
      <c r="U69" s="60"/>
      <c r="V69" s="60"/>
      <c r="W69" s="60"/>
      <c r="X69" s="60"/>
      <c r="Y69" s="60"/>
      <c r="Z69" s="60"/>
      <c r="AA69" s="60"/>
      <c r="AB69" s="60"/>
      <c r="AC69" s="60"/>
      <c r="AD69" s="60"/>
      <c r="AE69" s="60"/>
    </row>
    <row r="70" spans="1:31">
      <c r="A70" s="60"/>
      <c r="B70" s="60"/>
      <c r="M70" s="60"/>
      <c r="N70" s="60"/>
      <c r="O70" s="60"/>
      <c r="P70" s="60"/>
      <c r="Q70" s="60"/>
      <c r="R70" s="60"/>
      <c r="S70" s="60"/>
      <c r="T70" s="60"/>
      <c r="U70" s="60"/>
      <c r="V70" s="60"/>
      <c r="W70" s="60"/>
      <c r="X70" s="60"/>
      <c r="Y70" s="60"/>
      <c r="Z70" s="60"/>
      <c r="AA70" s="60"/>
      <c r="AB70" s="60"/>
      <c r="AC70" s="60"/>
      <c r="AD70" s="60"/>
      <c r="AE70" s="60"/>
    </row>
    <row r="71" spans="1:31">
      <c r="A71" s="60"/>
      <c r="B71" s="60"/>
      <c r="M71" s="60"/>
      <c r="N71" s="60"/>
      <c r="O71" s="60"/>
      <c r="P71" s="60"/>
      <c r="Q71" s="60"/>
      <c r="R71" s="60"/>
      <c r="S71" s="60"/>
      <c r="T71" s="60"/>
      <c r="U71" s="60"/>
      <c r="V71" s="60"/>
      <c r="W71" s="60"/>
      <c r="X71" s="60"/>
      <c r="Y71" s="60"/>
      <c r="Z71" s="60"/>
      <c r="AA71" s="60"/>
      <c r="AB71" s="60"/>
      <c r="AC71" s="60"/>
      <c r="AD71" s="60"/>
      <c r="AE71" s="60"/>
    </row>
    <row r="72" spans="1:31">
      <c r="A72" s="60"/>
      <c r="B72" s="60"/>
      <c r="M72" s="60"/>
      <c r="N72" s="60"/>
      <c r="O72" s="60"/>
      <c r="P72" s="60"/>
      <c r="Q72" s="60"/>
      <c r="R72" s="60"/>
      <c r="S72" s="60"/>
      <c r="T72" s="60"/>
      <c r="U72" s="60"/>
      <c r="V72" s="60"/>
      <c r="W72" s="60"/>
      <c r="X72" s="60"/>
      <c r="Y72" s="60"/>
      <c r="Z72" s="60"/>
      <c r="AA72" s="60"/>
      <c r="AB72" s="60"/>
      <c r="AC72" s="60"/>
      <c r="AD72" s="60"/>
      <c r="AE72" s="60"/>
    </row>
    <row r="73" spans="1:31">
      <c r="A73" s="60"/>
      <c r="B73" s="60"/>
      <c r="M73" s="60"/>
      <c r="N73" s="60"/>
      <c r="O73" s="60"/>
      <c r="P73" s="60"/>
      <c r="Q73" s="60"/>
      <c r="R73" s="60"/>
      <c r="S73" s="60"/>
      <c r="T73" s="60"/>
      <c r="U73" s="60"/>
      <c r="V73" s="60"/>
      <c r="W73" s="60"/>
      <c r="X73" s="60"/>
      <c r="Y73" s="60"/>
      <c r="Z73" s="60"/>
      <c r="AA73" s="60"/>
      <c r="AB73" s="60"/>
      <c r="AC73" s="60"/>
      <c r="AD73" s="60"/>
      <c r="AE73" s="60"/>
    </row>
    <row r="74" spans="1:31">
      <c r="A74" s="60"/>
      <c r="B74" s="60"/>
      <c r="M74" s="60"/>
      <c r="N74" s="60"/>
      <c r="O74" s="60"/>
      <c r="P74" s="60"/>
      <c r="Q74" s="60"/>
      <c r="R74" s="60"/>
      <c r="S74" s="60"/>
      <c r="T74" s="60"/>
      <c r="U74" s="60"/>
      <c r="V74" s="60"/>
      <c r="W74" s="60"/>
      <c r="X74" s="60"/>
      <c r="Y74" s="60"/>
      <c r="Z74" s="60"/>
      <c r="AA74" s="60"/>
      <c r="AB74" s="60"/>
      <c r="AC74" s="60"/>
      <c r="AD74" s="60"/>
      <c r="AE74" s="60"/>
    </row>
    <row r="75" spans="1:31">
      <c r="A75" s="60"/>
      <c r="B75" s="60"/>
      <c r="M75" s="60"/>
      <c r="N75" s="60"/>
      <c r="O75" s="60"/>
      <c r="P75" s="60"/>
      <c r="Q75" s="60"/>
      <c r="R75" s="60"/>
      <c r="S75" s="60"/>
      <c r="T75" s="60"/>
      <c r="U75" s="60"/>
      <c r="V75" s="60"/>
      <c r="W75" s="60"/>
      <c r="X75" s="60"/>
      <c r="Y75" s="60"/>
      <c r="Z75" s="60"/>
      <c r="AA75" s="60"/>
      <c r="AB75" s="60"/>
      <c r="AC75" s="60"/>
      <c r="AD75" s="60"/>
      <c r="AE75" s="60"/>
    </row>
    <row r="76" spans="1:31">
      <c r="A76" s="60"/>
      <c r="B76" s="60"/>
      <c r="M76" s="60"/>
      <c r="N76" s="60"/>
      <c r="O76" s="60"/>
      <c r="P76" s="60"/>
      <c r="Q76" s="60"/>
      <c r="R76" s="60"/>
      <c r="S76" s="60"/>
      <c r="T76" s="60"/>
      <c r="U76" s="60"/>
      <c r="V76" s="60"/>
      <c r="W76" s="60"/>
      <c r="X76" s="60"/>
      <c r="Y76" s="60"/>
      <c r="Z76" s="60"/>
      <c r="AA76" s="60"/>
      <c r="AB76" s="60"/>
      <c r="AC76" s="60"/>
      <c r="AD76" s="60"/>
      <c r="AE76" s="60"/>
    </row>
    <row r="77" spans="1:31">
      <c r="A77" s="60"/>
      <c r="B77" s="60"/>
      <c r="M77" s="60"/>
      <c r="N77" s="60"/>
      <c r="O77" s="60"/>
      <c r="P77" s="60"/>
      <c r="Q77" s="60"/>
      <c r="R77" s="60"/>
      <c r="S77" s="60"/>
      <c r="T77" s="60"/>
      <c r="U77" s="60"/>
      <c r="V77" s="60"/>
      <c r="W77" s="60"/>
      <c r="X77" s="60"/>
      <c r="Y77" s="60"/>
      <c r="Z77" s="60"/>
      <c r="AA77" s="60"/>
      <c r="AB77" s="60"/>
      <c r="AC77" s="60"/>
      <c r="AD77" s="60"/>
      <c r="AE77" s="60"/>
    </row>
    <row r="78" spans="1:31">
      <c r="A78" s="60"/>
      <c r="B78" s="60"/>
      <c r="M78" s="60"/>
      <c r="N78" s="60"/>
      <c r="O78" s="60"/>
      <c r="P78" s="60"/>
      <c r="Q78" s="60"/>
      <c r="R78" s="60"/>
      <c r="S78" s="60"/>
      <c r="T78" s="60"/>
      <c r="U78" s="60"/>
      <c r="V78" s="60"/>
      <c r="W78" s="60"/>
      <c r="X78" s="60"/>
      <c r="Y78" s="60"/>
      <c r="Z78" s="60"/>
      <c r="AA78" s="60"/>
      <c r="AB78" s="60"/>
      <c r="AC78" s="60"/>
      <c r="AD78" s="60"/>
      <c r="AE78" s="60"/>
    </row>
    <row r="79" spans="1:31">
      <c r="A79" s="60"/>
      <c r="B79" s="60"/>
      <c r="M79" s="60"/>
      <c r="N79" s="60"/>
      <c r="O79" s="60"/>
      <c r="P79" s="60"/>
      <c r="Q79" s="60"/>
      <c r="R79" s="60"/>
      <c r="S79" s="60"/>
      <c r="T79" s="60"/>
      <c r="U79" s="60"/>
      <c r="V79" s="60"/>
      <c r="W79" s="60"/>
      <c r="X79" s="60"/>
      <c r="Y79" s="60"/>
      <c r="Z79" s="60"/>
      <c r="AA79" s="60"/>
      <c r="AB79" s="60"/>
      <c r="AC79" s="60"/>
      <c r="AD79" s="60"/>
      <c r="AE79" s="60"/>
    </row>
    <row r="80" spans="1:31">
      <c r="A80" s="60"/>
      <c r="B80" s="60"/>
      <c r="M80" s="60"/>
      <c r="N80" s="60"/>
      <c r="O80" s="60"/>
      <c r="P80" s="60"/>
      <c r="Q80" s="60"/>
      <c r="R80" s="60"/>
      <c r="S80" s="60"/>
      <c r="T80" s="60"/>
      <c r="U80" s="60"/>
      <c r="V80" s="60"/>
      <c r="W80" s="60"/>
      <c r="X80" s="60"/>
      <c r="Y80" s="60"/>
      <c r="Z80" s="60"/>
      <c r="AA80" s="60"/>
      <c r="AB80" s="60"/>
      <c r="AC80" s="60"/>
      <c r="AD80" s="60"/>
      <c r="AE80" s="60"/>
    </row>
    <row r="81" spans="1:31">
      <c r="A81" s="60"/>
      <c r="B81" s="60"/>
      <c r="M81" s="60"/>
      <c r="N81" s="60"/>
      <c r="O81" s="60"/>
      <c r="P81" s="60"/>
      <c r="Q81" s="60"/>
      <c r="R81" s="60"/>
      <c r="S81" s="60"/>
      <c r="T81" s="60"/>
      <c r="U81" s="60"/>
      <c r="V81" s="60"/>
      <c r="W81" s="60"/>
      <c r="X81" s="60"/>
      <c r="Y81" s="60"/>
      <c r="Z81" s="60"/>
      <c r="AA81" s="60"/>
      <c r="AB81" s="60"/>
      <c r="AC81" s="60"/>
      <c r="AD81" s="60"/>
      <c r="AE81" s="60"/>
    </row>
    <row r="82" spans="1:31">
      <c r="A82" s="60"/>
      <c r="B82" s="60"/>
      <c r="M82" s="60"/>
      <c r="N82" s="60"/>
      <c r="O82" s="60"/>
      <c r="P82" s="60"/>
      <c r="Q82" s="60"/>
      <c r="R82" s="60"/>
      <c r="S82" s="60"/>
      <c r="T82" s="60"/>
      <c r="U82" s="60"/>
      <c r="V82" s="60"/>
      <c r="W82" s="60"/>
      <c r="X82" s="60"/>
      <c r="Y82" s="60"/>
      <c r="Z82" s="60"/>
      <c r="AA82" s="60"/>
      <c r="AB82" s="60"/>
      <c r="AC82" s="60"/>
      <c r="AD82" s="60"/>
      <c r="AE82" s="60"/>
    </row>
    <row r="83" spans="1:31">
      <c r="A83" s="60"/>
      <c r="B83" s="60"/>
      <c r="M83" s="60"/>
      <c r="N83" s="60"/>
      <c r="O83" s="60"/>
      <c r="P83" s="60"/>
      <c r="Q83" s="60"/>
      <c r="R83" s="60"/>
      <c r="S83" s="60"/>
      <c r="T83" s="60"/>
      <c r="U83" s="60"/>
      <c r="V83" s="60"/>
      <c r="W83" s="60"/>
      <c r="X83" s="60"/>
      <c r="Y83" s="60"/>
      <c r="Z83" s="60"/>
      <c r="AA83" s="60"/>
      <c r="AB83" s="60"/>
      <c r="AC83" s="60"/>
      <c r="AD83" s="60"/>
      <c r="AE83" s="60"/>
    </row>
    <row r="84" spans="1:31">
      <c r="A84" s="60"/>
      <c r="B84" s="60"/>
      <c r="M84" s="60"/>
      <c r="N84" s="60"/>
      <c r="O84" s="60"/>
      <c r="P84" s="60"/>
      <c r="Q84" s="60"/>
      <c r="R84" s="60"/>
      <c r="S84" s="60"/>
      <c r="T84" s="60"/>
      <c r="U84" s="60"/>
      <c r="V84" s="60"/>
      <c r="W84" s="60"/>
      <c r="X84" s="60"/>
      <c r="Y84" s="60"/>
      <c r="Z84" s="60"/>
      <c r="AA84" s="60"/>
      <c r="AB84" s="60"/>
      <c r="AC84" s="60"/>
      <c r="AD84" s="60"/>
      <c r="AE84" s="60"/>
    </row>
    <row r="85" spans="1:31">
      <c r="A85" s="60"/>
      <c r="B85" s="60"/>
      <c r="M85" s="60"/>
      <c r="N85" s="60"/>
      <c r="O85" s="60"/>
      <c r="P85" s="60"/>
      <c r="Q85" s="60"/>
      <c r="R85" s="60"/>
      <c r="S85" s="60"/>
      <c r="T85" s="60"/>
      <c r="U85" s="60"/>
      <c r="V85" s="60"/>
      <c r="W85" s="60"/>
      <c r="X85" s="60"/>
      <c r="Y85" s="60"/>
      <c r="Z85" s="60"/>
      <c r="AA85" s="60"/>
      <c r="AB85" s="60"/>
      <c r="AC85" s="60"/>
      <c r="AD85" s="60"/>
      <c r="AE85" s="60"/>
    </row>
    <row r="86" spans="1:31">
      <c r="A86" s="60"/>
      <c r="B86" s="60"/>
      <c r="M86" s="60"/>
      <c r="N86" s="60"/>
      <c r="O86" s="60"/>
      <c r="P86" s="60"/>
      <c r="Q86" s="60"/>
      <c r="R86" s="60"/>
      <c r="S86" s="60"/>
      <c r="T86" s="60"/>
      <c r="U86" s="60"/>
      <c r="V86" s="60"/>
      <c r="W86" s="60"/>
      <c r="X86" s="60"/>
      <c r="Y86" s="60"/>
      <c r="Z86" s="60"/>
      <c r="AA86" s="60"/>
      <c r="AB86" s="60"/>
      <c r="AC86" s="60"/>
      <c r="AD86" s="60"/>
      <c r="AE86" s="60"/>
    </row>
    <row r="87" spans="1:31">
      <c r="A87" s="60"/>
      <c r="B87" s="60"/>
      <c r="M87" s="60"/>
      <c r="N87" s="60"/>
      <c r="O87" s="60"/>
      <c r="P87" s="60"/>
      <c r="Q87" s="60"/>
      <c r="R87" s="60"/>
      <c r="S87" s="60"/>
      <c r="T87" s="60"/>
      <c r="U87" s="60"/>
      <c r="V87" s="60"/>
      <c r="W87" s="60"/>
      <c r="X87" s="60"/>
      <c r="Y87" s="60"/>
      <c r="Z87" s="60"/>
      <c r="AA87" s="60"/>
      <c r="AB87" s="60"/>
      <c r="AC87" s="60"/>
      <c r="AD87" s="60"/>
      <c r="AE87" s="60"/>
    </row>
    <row r="88" spans="1:31">
      <c r="A88" s="60"/>
      <c r="B88" s="60"/>
      <c r="M88" s="60"/>
      <c r="N88" s="60"/>
      <c r="O88" s="60"/>
      <c r="P88" s="60"/>
      <c r="Q88" s="60"/>
      <c r="R88" s="60"/>
      <c r="S88" s="60"/>
      <c r="T88" s="60"/>
      <c r="U88" s="60"/>
      <c r="V88" s="60"/>
      <c r="W88" s="60"/>
      <c r="X88" s="60"/>
      <c r="Y88" s="60"/>
      <c r="Z88" s="60"/>
      <c r="AA88" s="60"/>
      <c r="AB88" s="60"/>
      <c r="AC88" s="60"/>
      <c r="AD88" s="60"/>
      <c r="AE88" s="60"/>
    </row>
    <row r="89" spans="1:31">
      <c r="A89" s="60"/>
      <c r="B89" s="60"/>
      <c r="M89" s="60"/>
      <c r="N89" s="60"/>
      <c r="O89" s="60"/>
      <c r="P89" s="60"/>
      <c r="Q89" s="60"/>
      <c r="R89" s="60"/>
      <c r="S89" s="60"/>
      <c r="T89" s="60"/>
      <c r="U89" s="60"/>
      <c r="V89" s="60"/>
      <c r="W89" s="60"/>
      <c r="X89" s="60"/>
      <c r="Y89" s="60"/>
      <c r="Z89" s="60"/>
      <c r="AA89" s="60"/>
      <c r="AB89" s="60"/>
      <c r="AC89" s="60"/>
      <c r="AD89" s="60"/>
      <c r="AE89" s="60"/>
    </row>
    <row r="90" spans="1:31">
      <c r="A90" s="60"/>
      <c r="B90" s="60"/>
      <c r="M90" s="60"/>
      <c r="N90" s="60"/>
      <c r="O90" s="60"/>
      <c r="P90" s="60"/>
      <c r="Q90" s="60"/>
      <c r="R90" s="60"/>
      <c r="S90" s="60"/>
      <c r="T90" s="60"/>
      <c r="U90" s="60"/>
      <c r="V90" s="60"/>
      <c r="W90" s="60"/>
      <c r="X90" s="60"/>
      <c r="Y90" s="60"/>
      <c r="Z90" s="60"/>
      <c r="AA90" s="60"/>
      <c r="AB90" s="60"/>
      <c r="AC90" s="60"/>
      <c r="AD90" s="60"/>
      <c r="AE90" s="60"/>
    </row>
    <row r="91" spans="1:31">
      <c r="A91" s="60"/>
      <c r="B91" s="60"/>
      <c r="M91" s="60"/>
      <c r="N91" s="60"/>
      <c r="O91" s="60"/>
      <c r="P91" s="60"/>
      <c r="Q91" s="60"/>
      <c r="R91" s="60"/>
      <c r="S91" s="60"/>
      <c r="T91" s="60"/>
      <c r="U91" s="60"/>
      <c r="V91" s="60"/>
      <c r="W91" s="60"/>
      <c r="X91" s="60"/>
      <c r="Y91" s="60"/>
      <c r="Z91" s="60"/>
      <c r="AA91" s="60"/>
      <c r="AB91" s="60"/>
      <c r="AC91" s="60"/>
      <c r="AD91" s="60"/>
      <c r="AE91" s="60"/>
    </row>
    <row r="92" spans="1:31">
      <c r="A92" s="60"/>
      <c r="B92" s="60"/>
      <c r="M92" s="60"/>
      <c r="N92" s="60"/>
      <c r="O92" s="60"/>
      <c r="P92" s="60"/>
      <c r="Q92" s="60"/>
      <c r="R92" s="60"/>
      <c r="S92" s="60"/>
      <c r="T92" s="60"/>
      <c r="U92" s="60"/>
      <c r="V92" s="60"/>
      <c r="W92" s="60"/>
      <c r="X92" s="60"/>
      <c r="Y92" s="60"/>
      <c r="Z92" s="60"/>
      <c r="AA92" s="60"/>
      <c r="AB92" s="60"/>
      <c r="AC92" s="60"/>
      <c r="AD92" s="60"/>
      <c r="AE92" s="60"/>
    </row>
    <row r="93" spans="1:31">
      <c r="A93" s="60"/>
      <c r="B93" s="60"/>
      <c r="M93" s="60"/>
      <c r="N93" s="60"/>
      <c r="O93" s="60"/>
      <c r="P93" s="60"/>
      <c r="Q93" s="60"/>
      <c r="R93" s="60"/>
      <c r="S93" s="60"/>
      <c r="T93" s="60"/>
      <c r="U93" s="60"/>
      <c r="V93" s="60"/>
      <c r="W93" s="60"/>
      <c r="X93" s="60"/>
      <c r="Y93" s="60"/>
      <c r="Z93" s="60"/>
      <c r="AA93" s="60"/>
      <c r="AB93" s="60"/>
      <c r="AC93" s="60"/>
      <c r="AD93" s="60"/>
      <c r="AE93" s="60"/>
    </row>
    <row r="94" spans="1:31">
      <c r="A94" s="60"/>
      <c r="B94" s="60"/>
      <c r="M94" s="60"/>
      <c r="N94" s="60"/>
      <c r="O94" s="60"/>
      <c r="P94" s="60"/>
      <c r="Q94" s="60"/>
      <c r="R94" s="60"/>
      <c r="S94" s="60"/>
      <c r="T94" s="60"/>
      <c r="U94" s="60"/>
      <c r="V94" s="60"/>
      <c r="W94" s="60"/>
      <c r="X94" s="60"/>
      <c r="Y94" s="60"/>
      <c r="Z94" s="60"/>
      <c r="AA94" s="60"/>
      <c r="AB94" s="60"/>
      <c r="AC94" s="60"/>
      <c r="AD94" s="60"/>
      <c r="AE94" s="60"/>
    </row>
    <row r="95" spans="1:31">
      <c r="A95" s="60"/>
      <c r="B95" s="60"/>
      <c r="M95" s="60"/>
      <c r="N95" s="60"/>
      <c r="O95" s="60"/>
      <c r="P95" s="60"/>
      <c r="Q95" s="60"/>
      <c r="R95" s="60"/>
      <c r="S95" s="60"/>
      <c r="T95" s="60"/>
      <c r="U95" s="60"/>
      <c r="V95" s="60"/>
      <c r="W95" s="60"/>
      <c r="X95" s="60"/>
      <c r="Y95" s="60"/>
      <c r="Z95" s="60"/>
      <c r="AA95" s="60"/>
      <c r="AB95" s="60"/>
      <c r="AC95" s="60"/>
      <c r="AD95" s="60"/>
      <c r="AE95" s="60"/>
    </row>
    <row r="96" spans="1:31">
      <c r="A96" s="60"/>
      <c r="B96" s="60"/>
      <c r="M96" s="60"/>
      <c r="N96" s="60"/>
      <c r="O96" s="60"/>
      <c r="P96" s="60"/>
      <c r="Q96" s="60"/>
      <c r="R96" s="60"/>
      <c r="S96" s="60"/>
      <c r="T96" s="60"/>
      <c r="U96" s="60"/>
      <c r="V96" s="60"/>
      <c r="W96" s="60"/>
      <c r="X96" s="60"/>
      <c r="Y96" s="60"/>
      <c r="Z96" s="60"/>
      <c r="AA96" s="60"/>
      <c r="AB96" s="60"/>
      <c r="AC96" s="60"/>
      <c r="AD96" s="60"/>
      <c r="AE96" s="60"/>
    </row>
    <row r="97" spans="1:31">
      <c r="A97" s="60"/>
      <c r="B97" s="60"/>
      <c r="M97" s="60"/>
      <c r="N97" s="60"/>
      <c r="O97" s="60"/>
      <c r="P97" s="60"/>
      <c r="Q97" s="60"/>
      <c r="R97" s="60"/>
      <c r="S97" s="60"/>
      <c r="T97" s="60"/>
      <c r="U97" s="60"/>
      <c r="V97" s="60"/>
      <c r="W97" s="60"/>
      <c r="X97" s="60"/>
      <c r="Y97" s="60"/>
      <c r="Z97" s="60"/>
      <c r="AA97" s="60"/>
      <c r="AB97" s="60"/>
      <c r="AC97" s="60"/>
      <c r="AD97" s="60"/>
      <c r="AE97" s="60"/>
    </row>
    <row r="98" spans="1:31">
      <c r="A98" s="60"/>
      <c r="B98" s="60"/>
      <c r="M98" s="60"/>
      <c r="N98" s="60"/>
      <c r="O98" s="60"/>
      <c r="P98" s="60"/>
      <c r="Q98" s="60"/>
      <c r="R98" s="60"/>
      <c r="S98" s="60"/>
      <c r="T98" s="60"/>
      <c r="U98" s="60"/>
      <c r="V98" s="60"/>
      <c r="W98" s="60"/>
      <c r="X98" s="60"/>
      <c r="Y98" s="60"/>
      <c r="Z98" s="60"/>
      <c r="AA98" s="60"/>
      <c r="AB98" s="60"/>
      <c r="AC98" s="60"/>
      <c r="AD98" s="60"/>
      <c r="AE98" s="60"/>
    </row>
    <row r="99" spans="1:31">
      <c r="A99" s="60"/>
      <c r="B99" s="60"/>
      <c r="M99" s="60"/>
      <c r="N99" s="60"/>
      <c r="O99" s="60"/>
      <c r="P99" s="60"/>
      <c r="Q99" s="60"/>
      <c r="R99" s="60"/>
      <c r="S99" s="60"/>
      <c r="T99" s="60"/>
      <c r="U99" s="60"/>
      <c r="V99" s="60"/>
      <c r="W99" s="60"/>
      <c r="X99" s="60"/>
      <c r="Y99" s="60"/>
      <c r="Z99" s="60"/>
      <c r="AA99" s="60"/>
      <c r="AB99" s="60"/>
      <c r="AC99" s="60"/>
      <c r="AD99" s="60"/>
      <c r="AE99" s="60"/>
    </row>
    <row r="100" spans="1:31">
      <c r="A100" s="60"/>
      <c r="B100" s="60"/>
      <c r="M100" s="60"/>
      <c r="N100" s="60"/>
      <c r="O100" s="60"/>
      <c r="P100" s="60"/>
      <c r="Q100" s="60"/>
      <c r="R100" s="60"/>
      <c r="S100" s="60"/>
      <c r="T100" s="60"/>
      <c r="U100" s="60"/>
      <c r="V100" s="60"/>
      <c r="W100" s="60"/>
      <c r="X100" s="60"/>
      <c r="Y100" s="60"/>
      <c r="Z100" s="60"/>
      <c r="AA100" s="60"/>
      <c r="AB100" s="60"/>
      <c r="AC100" s="60"/>
      <c r="AD100" s="60"/>
      <c r="AE100" s="60"/>
    </row>
    <row r="101" spans="1:31">
      <c r="A101" s="60"/>
      <c r="B101" s="60"/>
    </row>
    <row r="102" spans="1:31">
      <c r="A102" s="60"/>
      <c r="B102" s="60"/>
    </row>
    <row r="103" spans="1:31">
      <c r="A103" s="60"/>
      <c r="B103" s="60"/>
    </row>
    <row r="104" spans="1:31">
      <c r="A104" s="60"/>
      <c r="B104" s="60"/>
    </row>
  </sheetData>
  <mergeCells count="20">
    <mergeCell ref="A32:D32"/>
    <mergeCell ref="A24:B24"/>
    <mergeCell ref="A26:D26"/>
    <mergeCell ref="A27:D27"/>
    <mergeCell ref="A28:D28"/>
    <mergeCell ref="A31:D31"/>
    <mergeCell ref="A30:D30"/>
    <mergeCell ref="A22:B22"/>
    <mergeCell ref="C22:D22"/>
    <mergeCell ref="A23:B23"/>
    <mergeCell ref="C23:D23"/>
    <mergeCell ref="B1:C1"/>
    <mergeCell ref="A3:D4"/>
    <mergeCell ref="A5:D5"/>
    <mergeCell ref="A6:C6"/>
    <mergeCell ref="B7:D7"/>
    <mergeCell ref="B8:D8"/>
    <mergeCell ref="B10:C10"/>
    <mergeCell ref="B11:C11"/>
    <mergeCell ref="A14:D14"/>
  </mergeCells>
  <phoneticPr fontId="5" type="noConversion"/>
  <pageMargins left="1.19" right="0.75" top="1" bottom="1" header="0.5" footer="0.5"/>
  <pageSetup paperSize="9" scale="94"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600"/>
  <sheetViews>
    <sheetView workbookViewId="0">
      <selection activeCell="B9" sqref="B9"/>
    </sheetView>
  </sheetViews>
  <sheetFormatPr defaultColWidth="11.453125" defaultRowHeight="15.5"/>
  <cols>
    <col min="1" max="1" width="4.1796875" style="1" customWidth="1"/>
    <col min="2" max="4" width="11.453125" style="2" customWidth="1"/>
    <col min="5" max="5" width="9.1796875" style="2" customWidth="1"/>
    <col min="6" max="6" width="3.1796875" style="2" customWidth="1"/>
    <col min="7" max="7" width="7.453125" style="2" customWidth="1"/>
    <col min="8" max="8" width="10.54296875" style="2" customWidth="1"/>
    <col min="9" max="9" width="11.453125" style="2" customWidth="1"/>
    <col min="10" max="10" width="10.453125" style="2" customWidth="1"/>
    <col min="11" max="11" width="9.54296875" style="2" customWidth="1"/>
    <col min="12" max="16384" width="11.453125" style="2"/>
  </cols>
  <sheetData>
    <row r="1" spans="1:12">
      <c r="A1" s="30" t="s">
        <v>324</v>
      </c>
    </row>
    <row r="2" spans="1:12" ht="16.5" customHeight="1" thickBot="1">
      <c r="B2" s="521" t="s">
        <v>229</v>
      </c>
      <c r="C2" s="522"/>
      <c r="D2" s="522"/>
      <c r="E2" s="522"/>
      <c r="F2" s="9"/>
      <c r="G2" s="523" t="s">
        <v>230</v>
      </c>
      <c r="H2" s="523"/>
      <c r="I2" s="523"/>
      <c r="J2" s="523"/>
      <c r="K2" s="523"/>
      <c r="L2" s="524"/>
    </row>
    <row r="3" spans="1:12" ht="92.25" customHeight="1" thickTop="1" thickBot="1">
      <c r="B3" s="8"/>
      <c r="C3" s="8"/>
      <c r="D3" s="8"/>
      <c r="E3" s="8"/>
      <c r="F3" s="9"/>
      <c r="G3" s="10"/>
      <c r="H3" s="10"/>
      <c r="I3" s="10"/>
      <c r="J3" s="10"/>
      <c r="K3" s="10"/>
      <c r="L3" s="11"/>
    </row>
    <row r="4" spans="1:12" ht="40.5" customHeight="1" thickTop="1" thickBot="1">
      <c r="A4" s="3"/>
      <c r="B4" s="12" t="s">
        <v>231</v>
      </c>
      <c r="C4" s="525" t="s">
        <v>117</v>
      </c>
      <c r="D4" s="526"/>
      <c r="E4" s="527"/>
      <c r="F4" s="9"/>
      <c r="G4" s="13">
        <v>1</v>
      </c>
      <c r="H4" s="13" t="s">
        <v>232</v>
      </c>
      <c r="I4" s="528" t="s">
        <v>233</v>
      </c>
      <c r="J4" s="529"/>
      <c r="K4" s="529"/>
      <c r="L4" s="530"/>
    </row>
    <row r="5" spans="1:12" ht="36.75" customHeight="1" thickTop="1" thickBot="1">
      <c r="A5" s="4"/>
      <c r="B5" s="14">
        <v>1000</v>
      </c>
      <c r="C5" s="14" t="s">
        <v>234</v>
      </c>
      <c r="D5" s="14"/>
      <c r="E5" s="15"/>
      <c r="F5" s="9"/>
      <c r="G5" s="13">
        <v>2</v>
      </c>
      <c r="H5" s="13" t="s">
        <v>235</v>
      </c>
      <c r="I5" s="531" t="s">
        <v>236</v>
      </c>
      <c r="J5" s="532"/>
      <c r="K5" s="532"/>
      <c r="L5" s="16" t="s">
        <v>237</v>
      </c>
    </row>
    <row r="6" spans="1:12" ht="46" thickTop="1" thickBot="1">
      <c r="A6" s="4"/>
      <c r="B6" s="13">
        <v>1010</v>
      </c>
      <c r="C6" s="13"/>
      <c r="D6" s="13" t="s">
        <v>238</v>
      </c>
      <c r="E6" s="17"/>
      <c r="F6" s="9"/>
      <c r="G6" s="13">
        <v>3</v>
      </c>
      <c r="H6" s="18" t="s">
        <v>239</v>
      </c>
      <c r="I6" s="531"/>
      <c r="J6" s="532"/>
      <c r="K6" s="532"/>
      <c r="L6" s="19" t="s">
        <v>240</v>
      </c>
    </row>
    <row r="7" spans="1:12" ht="16" thickBot="1">
      <c r="A7" s="4"/>
      <c r="B7" s="13">
        <v>1020</v>
      </c>
      <c r="C7" s="13"/>
      <c r="D7" s="13" t="s">
        <v>241</v>
      </c>
      <c r="E7" s="17"/>
      <c r="F7" s="9"/>
      <c r="G7" s="20">
        <v>4</v>
      </c>
      <c r="H7" s="533" t="s">
        <v>242</v>
      </c>
      <c r="I7" s="534"/>
      <c r="J7" s="534"/>
      <c r="K7" s="534"/>
      <c r="L7" s="535"/>
    </row>
    <row r="8" spans="1:12" ht="18.5" thickBot="1">
      <c r="A8" s="4"/>
      <c r="B8" s="13">
        <v>1030</v>
      </c>
      <c r="C8" s="13"/>
      <c r="D8" s="13" t="s">
        <v>243</v>
      </c>
      <c r="E8" s="17"/>
    </row>
    <row r="9" spans="1:12" s="5" customFormat="1" ht="16" thickBot="1">
      <c r="A9" s="4"/>
      <c r="B9" s="13">
        <v>1040</v>
      </c>
      <c r="C9" s="13"/>
      <c r="D9" s="13" t="s">
        <v>244</v>
      </c>
      <c r="E9" s="17"/>
    </row>
    <row r="10" spans="1:12" s="5" customFormat="1" ht="20.25" customHeight="1" thickBot="1">
      <c r="A10" s="4"/>
      <c r="B10" s="20">
        <v>1050</v>
      </c>
      <c r="C10" s="20"/>
      <c r="D10" s="20" t="s">
        <v>245</v>
      </c>
      <c r="E10" s="21"/>
    </row>
    <row r="11" spans="1:12" ht="19" thickTop="1" thickBot="1">
      <c r="A11" s="4"/>
      <c r="B11" s="14">
        <v>2000</v>
      </c>
      <c r="C11" s="14" t="s">
        <v>246</v>
      </c>
      <c r="D11" s="14"/>
      <c r="E11" s="15"/>
    </row>
    <row r="12" spans="1:12" ht="37" thickTop="1" thickBot="1">
      <c r="A12" s="4"/>
      <c r="B12" s="13">
        <v>2010</v>
      </c>
      <c r="C12" s="13"/>
      <c r="D12" s="13" t="s">
        <v>247</v>
      </c>
      <c r="E12" s="17"/>
    </row>
    <row r="13" spans="1:12" ht="16" thickBot="1">
      <c r="A13" s="4"/>
      <c r="B13" s="20">
        <v>2020</v>
      </c>
      <c r="C13" s="20"/>
      <c r="D13" s="20" t="s">
        <v>248</v>
      </c>
      <c r="E13" s="21"/>
    </row>
    <row r="14" spans="1:12" ht="19" thickTop="1" thickBot="1">
      <c r="A14" s="4"/>
      <c r="B14" s="14">
        <v>3000</v>
      </c>
      <c r="C14" s="14" t="s">
        <v>249</v>
      </c>
      <c r="D14" s="14"/>
      <c r="E14" s="15"/>
    </row>
    <row r="15" spans="1:12" ht="31.5" customHeight="1" thickTop="1" thickBot="1">
      <c r="A15" s="4"/>
      <c r="B15" s="22">
        <v>3010</v>
      </c>
      <c r="C15" s="22"/>
      <c r="D15" s="22" t="s">
        <v>250</v>
      </c>
      <c r="E15" s="23"/>
    </row>
    <row r="16" spans="1:12" ht="16" thickBot="1">
      <c r="A16" s="4"/>
      <c r="B16" s="24">
        <v>3020</v>
      </c>
      <c r="C16" s="24"/>
      <c r="D16" s="24" t="s">
        <v>251</v>
      </c>
      <c r="E16" s="24"/>
    </row>
    <row r="17" spans="1:5" ht="19" thickTop="1" thickBot="1">
      <c r="A17" s="4"/>
      <c r="B17" s="14">
        <v>4000</v>
      </c>
      <c r="C17" s="14" t="s">
        <v>216</v>
      </c>
      <c r="D17" s="14"/>
      <c r="E17" s="15"/>
    </row>
    <row r="18" spans="1:5" ht="19" thickTop="1" thickBot="1">
      <c r="A18" s="4"/>
      <c r="B18" s="13">
        <v>4010</v>
      </c>
      <c r="C18" s="13"/>
      <c r="D18" s="13" t="s">
        <v>252</v>
      </c>
      <c r="E18" s="17"/>
    </row>
    <row r="19" spans="1:5" ht="18.5" thickBot="1">
      <c r="A19" s="4"/>
      <c r="B19" s="13">
        <v>4020</v>
      </c>
      <c r="C19" s="13"/>
      <c r="D19" s="13" t="s">
        <v>253</v>
      </c>
      <c r="E19" s="17"/>
    </row>
    <row r="20" spans="1:5" ht="18.5" thickBot="1">
      <c r="A20" s="4"/>
      <c r="B20" s="13">
        <v>4030</v>
      </c>
      <c r="C20" s="13"/>
      <c r="D20" s="13" t="s">
        <v>254</v>
      </c>
      <c r="E20" s="17"/>
    </row>
    <row r="21" spans="1:5" ht="18.5" thickBot="1">
      <c r="A21" s="4"/>
      <c r="B21" s="13">
        <v>4040</v>
      </c>
      <c r="C21" s="13"/>
      <c r="D21" s="13" t="s">
        <v>255</v>
      </c>
      <c r="E21" s="17"/>
    </row>
    <row r="22" spans="1:5" ht="27.75" customHeight="1" thickBot="1">
      <c r="A22" s="4"/>
      <c r="B22" s="13">
        <v>4050</v>
      </c>
      <c r="C22" s="13"/>
      <c r="D22" s="13" t="s">
        <v>256</v>
      </c>
      <c r="E22" s="17"/>
    </row>
    <row r="23" spans="1:5" ht="16" thickBot="1">
      <c r="A23" s="4"/>
      <c r="B23" s="13">
        <v>4060</v>
      </c>
      <c r="C23" s="13"/>
      <c r="D23" s="13" t="s">
        <v>257</v>
      </c>
      <c r="E23" s="17"/>
    </row>
    <row r="24" spans="1:5" ht="27.5" thickBot="1">
      <c r="A24" s="4"/>
      <c r="B24" s="13">
        <v>4070</v>
      </c>
      <c r="C24" s="13"/>
      <c r="D24" s="13" t="s">
        <v>258</v>
      </c>
      <c r="E24" s="17"/>
    </row>
    <row r="25" spans="1:5" ht="16" thickBot="1">
      <c r="A25" s="4"/>
      <c r="B25" s="20">
        <v>4080</v>
      </c>
      <c r="C25" s="20"/>
      <c r="D25" s="20" t="s">
        <v>259</v>
      </c>
      <c r="E25" s="21"/>
    </row>
    <row r="26" spans="1:5" ht="19" thickTop="1" thickBot="1">
      <c r="A26" s="4"/>
      <c r="B26" s="14">
        <v>5000</v>
      </c>
      <c r="C26" s="14" t="s">
        <v>260</v>
      </c>
      <c r="D26" s="14"/>
      <c r="E26" s="15"/>
    </row>
    <row r="27" spans="1:5" ht="16.5" thickTop="1" thickBot="1">
      <c r="A27" s="4"/>
      <c r="B27" s="13">
        <v>5010</v>
      </c>
      <c r="C27" s="13"/>
      <c r="D27" s="13" t="s">
        <v>261</v>
      </c>
      <c r="E27" s="17"/>
    </row>
    <row r="28" spans="1:5" ht="16" thickBot="1">
      <c r="A28" s="4"/>
      <c r="B28" s="13">
        <v>5020</v>
      </c>
      <c r="C28" s="13"/>
      <c r="D28" s="13" t="s">
        <v>217</v>
      </c>
      <c r="E28" s="17"/>
    </row>
    <row r="29" spans="1:5" ht="16" thickBot="1">
      <c r="A29" s="4"/>
      <c r="B29" s="13">
        <v>5030</v>
      </c>
      <c r="C29" s="13"/>
      <c r="D29" s="13" t="s">
        <v>262</v>
      </c>
      <c r="E29" s="17"/>
    </row>
    <row r="30" spans="1:5" ht="16" thickBot="1">
      <c r="A30" s="4"/>
      <c r="B30" s="13">
        <v>5031</v>
      </c>
      <c r="C30" s="13"/>
      <c r="D30" s="13"/>
      <c r="E30" s="17" t="s">
        <v>263</v>
      </c>
    </row>
    <row r="31" spans="1:5" ht="18.5" thickBot="1">
      <c r="A31" s="4"/>
      <c r="B31" s="13">
        <v>5032</v>
      </c>
      <c r="C31" s="13"/>
      <c r="D31" s="13"/>
      <c r="E31" s="17" t="s">
        <v>264</v>
      </c>
    </row>
    <row r="32" spans="1:5" ht="16" thickBot="1">
      <c r="A32" s="4"/>
      <c r="B32" s="13">
        <v>5040</v>
      </c>
      <c r="C32" s="13"/>
      <c r="D32" s="13" t="s">
        <v>218</v>
      </c>
      <c r="E32" s="17"/>
    </row>
    <row r="33" spans="1:5" ht="16" thickBot="1">
      <c r="A33" s="4"/>
      <c r="B33" s="13">
        <v>5041</v>
      </c>
      <c r="C33" s="13"/>
      <c r="D33" s="13"/>
      <c r="E33" s="17" t="s">
        <v>265</v>
      </c>
    </row>
    <row r="34" spans="1:5" ht="16" thickBot="1">
      <c r="A34" s="4"/>
      <c r="B34" s="13">
        <v>5042</v>
      </c>
      <c r="C34" s="13"/>
      <c r="D34" s="13"/>
      <c r="E34" s="17" t="s">
        <v>266</v>
      </c>
    </row>
    <row r="35" spans="1:5" ht="16" thickBot="1">
      <c r="A35" s="4"/>
      <c r="B35" s="13">
        <v>5043</v>
      </c>
      <c r="C35" s="13"/>
      <c r="D35" s="13"/>
      <c r="E35" s="17" t="s">
        <v>219</v>
      </c>
    </row>
    <row r="36" spans="1:5" ht="60.75" customHeight="1" thickBot="1">
      <c r="A36" s="4"/>
      <c r="B36" s="13">
        <v>5043</v>
      </c>
      <c r="C36" s="13"/>
      <c r="D36" s="13"/>
      <c r="E36" s="17" t="s">
        <v>267</v>
      </c>
    </row>
    <row r="37" spans="1:5" ht="20.25" customHeight="1" thickBot="1">
      <c r="A37" s="4"/>
      <c r="B37" s="20">
        <v>5044</v>
      </c>
      <c r="C37" s="20"/>
      <c r="D37" s="20"/>
      <c r="E37" s="21" t="s">
        <v>268</v>
      </c>
    </row>
    <row r="38" spans="1:5" ht="15.75" customHeight="1" thickTop="1" thickBot="1">
      <c r="A38" s="4"/>
      <c r="B38" s="14">
        <v>6000</v>
      </c>
      <c r="C38" s="14" t="s">
        <v>220</v>
      </c>
      <c r="D38" s="14"/>
      <c r="E38" s="15"/>
    </row>
    <row r="39" spans="1:5" ht="16.5" customHeight="1" thickTop="1" thickBot="1">
      <c r="A39" s="4"/>
      <c r="B39" s="13">
        <v>6010</v>
      </c>
      <c r="C39" s="13"/>
      <c r="D39" s="13" t="s">
        <v>269</v>
      </c>
      <c r="E39" s="17"/>
    </row>
    <row r="40" spans="1:5" ht="16" thickBot="1">
      <c r="A40" s="4"/>
      <c r="B40" s="13">
        <v>6020</v>
      </c>
      <c r="C40" s="13"/>
      <c r="D40" s="13" t="s">
        <v>270</v>
      </c>
      <c r="E40" s="17"/>
    </row>
    <row r="41" spans="1:5" ht="16" thickBot="1">
      <c r="A41" s="4"/>
      <c r="B41" s="13">
        <v>6030</v>
      </c>
      <c r="C41" s="13"/>
      <c r="D41" s="13" t="s">
        <v>271</v>
      </c>
      <c r="E41" s="17"/>
    </row>
    <row r="42" spans="1:5" ht="16" thickBot="1">
      <c r="A42" s="4"/>
      <c r="B42" s="13">
        <v>6040</v>
      </c>
      <c r="C42" s="13"/>
      <c r="D42" s="13" t="s">
        <v>272</v>
      </c>
      <c r="E42" s="17"/>
    </row>
    <row r="43" spans="1:5" ht="18.5" thickBot="1">
      <c r="A43" s="4"/>
      <c r="B43" s="13">
        <v>6041</v>
      </c>
      <c r="C43" s="13"/>
      <c r="D43" s="13"/>
      <c r="E43" s="17" t="s">
        <v>273</v>
      </c>
    </row>
    <row r="44" spans="1:5" ht="18.5" thickBot="1">
      <c r="A44" s="4"/>
      <c r="B44" s="13">
        <v>6042</v>
      </c>
      <c r="C44" s="13"/>
      <c r="D44" s="13"/>
      <c r="E44" s="17" t="s">
        <v>274</v>
      </c>
    </row>
    <row r="45" spans="1:5" ht="27.5" thickBot="1">
      <c r="A45" s="4"/>
      <c r="B45" s="13">
        <v>6043</v>
      </c>
      <c r="C45" s="13"/>
      <c r="D45" s="13"/>
      <c r="E45" s="17" t="s">
        <v>275</v>
      </c>
    </row>
    <row r="46" spans="1:5" ht="51" customHeight="1" thickBot="1">
      <c r="A46" s="4"/>
      <c r="B46" s="13">
        <v>6044</v>
      </c>
      <c r="C46" s="13"/>
      <c r="D46" s="13"/>
      <c r="E46" s="17" t="s">
        <v>276</v>
      </c>
    </row>
    <row r="47" spans="1:5" ht="16" thickBot="1">
      <c r="A47" s="4"/>
      <c r="B47" s="20">
        <v>6050</v>
      </c>
      <c r="C47" s="20"/>
      <c r="D47" s="20" t="s">
        <v>277</v>
      </c>
      <c r="E47" s="21"/>
    </row>
    <row r="48" spans="1:5" ht="19" thickTop="1" thickBot="1">
      <c r="A48" s="4"/>
      <c r="B48" s="14">
        <v>7000</v>
      </c>
      <c r="C48" s="14" t="s">
        <v>278</v>
      </c>
      <c r="D48" s="14"/>
      <c r="E48" s="15"/>
    </row>
    <row r="49" spans="1:5" ht="19.5" customHeight="1" thickTop="1" thickBot="1">
      <c r="A49" s="4"/>
      <c r="B49" s="13">
        <v>7010</v>
      </c>
      <c r="C49" s="13"/>
      <c r="D49" s="13" t="s">
        <v>279</v>
      </c>
      <c r="E49" s="17"/>
    </row>
    <row r="50" spans="1:5" ht="26.25" customHeight="1" thickBot="1">
      <c r="A50" s="4"/>
      <c r="B50" s="13">
        <v>7011</v>
      </c>
      <c r="C50" s="13"/>
      <c r="D50" s="13"/>
      <c r="E50" s="17" t="s">
        <v>221</v>
      </c>
    </row>
    <row r="51" spans="1:5" ht="21.75" customHeight="1" thickBot="1">
      <c r="A51" s="4"/>
      <c r="B51" s="13">
        <v>7012</v>
      </c>
      <c r="C51" s="13"/>
      <c r="D51" s="13"/>
      <c r="E51" s="17" t="s">
        <v>280</v>
      </c>
    </row>
    <row r="52" spans="1:5" ht="18.5" thickBot="1">
      <c r="A52" s="4"/>
      <c r="B52" s="13">
        <v>7013</v>
      </c>
      <c r="C52" s="13"/>
      <c r="D52" s="13"/>
      <c r="E52" s="17" t="s">
        <v>281</v>
      </c>
    </row>
    <row r="53" spans="1:5" ht="21" customHeight="1" thickBot="1">
      <c r="A53" s="4"/>
      <c r="B53" s="13">
        <v>7014</v>
      </c>
      <c r="C53" s="13"/>
      <c r="D53" s="13"/>
      <c r="E53" s="17" t="s">
        <v>282</v>
      </c>
    </row>
    <row r="54" spans="1:5" ht="18.5" thickBot="1">
      <c r="A54" s="4"/>
      <c r="B54" s="13">
        <v>7020</v>
      </c>
      <c r="C54" s="13"/>
      <c r="D54" s="13" t="s">
        <v>283</v>
      </c>
      <c r="E54" s="17"/>
    </row>
    <row r="55" spans="1:5" ht="18.5" thickBot="1">
      <c r="A55" s="4"/>
      <c r="B55" s="13">
        <v>7030</v>
      </c>
      <c r="C55" s="13"/>
      <c r="D55" s="13" t="s">
        <v>284</v>
      </c>
      <c r="E55" s="17"/>
    </row>
    <row r="56" spans="1:5" ht="46.5" customHeight="1" thickBot="1">
      <c r="A56" s="4"/>
      <c r="B56" s="13">
        <v>7031</v>
      </c>
      <c r="C56" s="13"/>
      <c r="D56" s="13"/>
      <c r="E56" s="17" t="s">
        <v>285</v>
      </c>
    </row>
    <row r="57" spans="1:5" ht="18.5" thickBot="1">
      <c r="A57" s="4"/>
      <c r="B57" s="13">
        <v>7032</v>
      </c>
      <c r="C57" s="13"/>
      <c r="D57" s="13"/>
      <c r="E57" s="17" t="s">
        <v>286</v>
      </c>
    </row>
    <row r="58" spans="1:5" ht="18.5" thickBot="1">
      <c r="A58" s="4"/>
      <c r="B58" s="13">
        <v>7033</v>
      </c>
      <c r="C58" s="13"/>
      <c r="D58" s="13"/>
      <c r="E58" s="17" t="s">
        <v>287</v>
      </c>
    </row>
    <row r="59" spans="1:5" ht="27.5" thickBot="1">
      <c r="A59" s="4"/>
      <c r="B59" s="13">
        <v>7034</v>
      </c>
      <c r="C59" s="13"/>
      <c r="D59" s="13"/>
      <c r="E59" s="17" t="s">
        <v>288</v>
      </c>
    </row>
    <row r="60" spans="1:5" ht="18.5" thickBot="1">
      <c r="A60" s="4"/>
      <c r="B60" s="13">
        <v>7040</v>
      </c>
      <c r="C60" s="13"/>
      <c r="D60" s="13" t="s">
        <v>289</v>
      </c>
      <c r="E60" s="17"/>
    </row>
    <row r="61" spans="1:5" ht="18.5" thickBot="1">
      <c r="A61" s="4"/>
      <c r="B61" s="13">
        <v>7050</v>
      </c>
      <c r="C61" s="13"/>
      <c r="D61" s="13" t="s">
        <v>290</v>
      </c>
      <c r="E61" s="17"/>
    </row>
    <row r="62" spans="1:5" ht="16" thickBot="1">
      <c r="A62" s="4"/>
      <c r="B62" s="20">
        <v>7060</v>
      </c>
      <c r="C62" s="20"/>
      <c r="D62" s="20" t="s">
        <v>291</v>
      </c>
      <c r="E62" s="21"/>
    </row>
    <row r="63" spans="1:5" ht="19" thickTop="1" thickBot="1">
      <c r="A63" s="4"/>
      <c r="B63" s="14">
        <v>8000</v>
      </c>
      <c r="C63" s="14" t="s">
        <v>292</v>
      </c>
      <c r="D63" s="14"/>
      <c r="E63" s="15"/>
    </row>
    <row r="64" spans="1:5" ht="19" thickTop="1" thickBot="1">
      <c r="A64" s="4"/>
      <c r="B64" s="13">
        <v>8010</v>
      </c>
      <c r="C64" s="13"/>
      <c r="D64" s="13" t="s">
        <v>293</v>
      </c>
      <c r="E64" s="17"/>
    </row>
    <row r="65" spans="1:5" ht="18.5" thickBot="1">
      <c r="A65" s="4"/>
      <c r="B65" s="13">
        <v>8011</v>
      </c>
      <c r="C65" s="13"/>
      <c r="D65" s="13"/>
      <c r="E65" s="17" t="s">
        <v>294</v>
      </c>
    </row>
    <row r="66" spans="1:5" ht="15.65" customHeight="1" thickBot="1">
      <c r="A66" s="4"/>
      <c r="B66" s="13">
        <v>8012</v>
      </c>
      <c r="C66" s="13"/>
      <c r="D66" s="13"/>
      <c r="E66" s="17" t="s">
        <v>295</v>
      </c>
    </row>
    <row r="67" spans="1:5" ht="16" thickBot="1">
      <c r="A67" s="4"/>
      <c r="B67" s="13">
        <v>8013</v>
      </c>
      <c r="C67" s="13"/>
      <c r="D67" s="13"/>
      <c r="E67" s="17" t="s">
        <v>296</v>
      </c>
    </row>
    <row r="68" spans="1:5" ht="16" thickBot="1">
      <c r="A68" s="4"/>
      <c r="B68" s="13">
        <v>8020</v>
      </c>
      <c r="C68" s="13"/>
      <c r="D68" s="13" t="s">
        <v>297</v>
      </c>
      <c r="E68" s="17"/>
    </row>
    <row r="69" spans="1:5" ht="16" thickBot="1">
      <c r="A69" s="4"/>
      <c r="B69" s="13">
        <v>8030</v>
      </c>
      <c r="C69" s="13"/>
      <c r="D69" s="13" t="s">
        <v>298</v>
      </c>
      <c r="E69" s="17"/>
    </row>
    <row r="70" spans="1:5" ht="31.4" customHeight="1" thickBot="1">
      <c r="A70" s="4"/>
      <c r="B70" s="13">
        <v>8031</v>
      </c>
      <c r="C70" s="13"/>
      <c r="D70" s="13"/>
      <c r="E70" s="17" t="s">
        <v>299</v>
      </c>
    </row>
    <row r="71" spans="1:5" ht="15.75" customHeight="1" thickBot="1">
      <c r="A71" s="4"/>
      <c r="B71" s="13">
        <v>8032</v>
      </c>
      <c r="C71" s="13"/>
      <c r="D71" s="13"/>
      <c r="E71" s="17" t="s">
        <v>300</v>
      </c>
    </row>
    <row r="72" spans="1:5" ht="18.5" thickBot="1">
      <c r="A72" s="4"/>
      <c r="B72" s="13">
        <v>8033</v>
      </c>
      <c r="C72" s="13"/>
      <c r="D72" s="13"/>
      <c r="E72" s="17" t="s">
        <v>301</v>
      </c>
    </row>
    <row r="73" spans="1:5" ht="16" thickBot="1">
      <c r="A73" s="4"/>
      <c r="B73" s="13">
        <v>8034</v>
      </c>
      <c r="C73" s="13"/>
      <c r="D73" s="13"/>
      <c r="E73" s="17" t="s">
        <v>302</v>
      </c>
    </row>
    <row r="74" spans="1:5" ht="15.75" customHeight="1" thickBot="1">
      <c r="A74" s="4"/>
      <c r="B74" s="13">
        <v>8035</v>
      </c>
      <c r="C74" s="13"/>
      <c r="D74" s="13"/>
      <c r="E74" s="17" t="s">
        <v>303</v>
      </c>
    </row>
    <row r="75" spans="1:5" ht="16" thickBot="1">
      <c r="A75" s="4"/>
      <c r="B75" s="13">
        <v>8040</v>
      </c>
      <c r="C75" s="13"/>
      <c r="D75" s="13" t="s">
        <v>304</v>
      </c>
      <c r="E75" s="17"/>
    </row>
    <row r="76" spans="1:5" ht="18.5" thickBot="1">
      <c r="A76" s="4"/>
      <c r="B76" s="13">
        <v>8050</v>
      </c>
      <c r="C76" s="13"/>
      <c r="D76" s="13" t="s">
        <v>305</v>
      </c>
      <c r="E76" s="17"/>
    </row>
    <row r="77" spans="1:5" ht="16" thickBot="1">
      <c r="A77" s="4"/>
      <c r="B77" s="13">
        <v>8051</v>
      </c>
      <c r="C77" s="13"/>
      <c r="D77" s="13"/>
      <c r="E77" s="17" t="s">
        <v>306</v>
      </c>
    </row>
    <row r="78" spans="1:5" ht="16" thickBot="1">
      <c r="A78" s="4"/>
      <c r="B78" s="13">
        <v>8052</v>
      </c>
      <c r="C78" s="13"/>
      <c r="D78" s="13"/>
      <c r="E78" s="17" t="s">
        <v>307</v>
      </c>
    </row>
    <row r="79" spans="1:5" ht="16" thickBot="1">
      <c r="A79" s="4"/>
      <c r="B79" s="13">
        <v>8053</v>
      </c>
      <c r="C79" s="13"/>
      <c r="D79" s="13"/>
      <c r="E79" s="17" t="s">
        <v>308</v>
      </c>
    </row>
    <row r="80" spans="1:5" ht="48" customHeight="1" thickBot="1">
      <c r="A80" s="4"/>
      <c r="B80" s="13">
        <v>8054</v>
      </c>
      <c r="C80" s="13"/>
      <c r="D80" s="13"/>
      <c r="E80" s="17" t="s">
        <v>222</v>
      </c>
    </row>
    <row r="81" spans="1:5" ht="16" thickBot="1">
      <c r="A81" s="4"/>
      <c r="B81" s="13">
        <v>8055</v>
      </c>
      <c r="C81" s="13"/>
      <c r="D81" s="13"/>
      <c r="E81" s="17" t="s">
        <v>259</v>
      </c>
    </row>
    <row r="82" spans="1:5" ht="16" thickBot="1">
      <c r="A82" s="4"/>
      <c r="B82" s="20">
        <v>8060</v>
      </c>
      <c r="C82" s="20"/>
      <c r="D82" s="20" t="s">
        <v>259</v>
      </c>
      <c r="E82" s="21"/>
    </row>
    <row r="83" spans="1:5" ht="19" thickTop="1" thickBot="1">
      <c r="A83" s="4"/>
      <c r="B83" s="14">
        <v>9000</v>
      </c>
      <c r="C83" s="14" t="s">
        <v>309</v>
      </c>
      <c r="D83" s="14"/>
      <c r="E83" s="15"/>
    </row>
    <row r="84" spans="1:5" ht="20.25" customHeight="1" thickTop="1" thickBot="1">
      <c r="A84" s="4"/>
      <c r="B84" s="13">
        <v>9010</v>
      </c>
      <c r="C84" s="13"/>
      <c r="D84" s="13" t="s">
        <v>310</v>
      </c>
      <c r="E84" s="17"/>
    </row>
    <row r="85" spans="1:5" ht="27.5" thickBot="1">
      <c r="A85" s="4"/>
      <c r="B85" s="13">
        <v>9020</v>
      </c>
      <c r="C85" s="13"/>
      <c r="D85" s="13" t="s">
        <v>311</v>
      </c>
      <c r="E85" s="17"/>
    </row>
    <row r="86" spans="1:5" ht="31.4" customHeight="1" thickBot="1">
      <c r="A86" s="4"/>
      <c r="B86" s="13">
        <v>9021</v>
      </c>
      <c r="C86" s="13"/>
      <c r="D86" s="13"/>
      <c r="E86" s="17" t="s">
        <v>223</v>
      </c>
    </row>
    <row r="87" spans="1:5" ht="78.650000000000006" customHeight="1" thickBot="1">
      <c r="A87" s="4"/>
      <c r="B87" s="13">
        <v>9022</v>
      </c>
      <c r="C87" s="13"/>
      <c r="D87" s="13"/>
      <c r="E87" s="17" t="s">
        <v>224</v>
      </c>
    </row>
    <row r="88" spans="1:5" ht="16" thickBot="1">
      <c r="A88" s="4"/>
      <c r="B88" s="13">
        <v>9023</v>
      </c>
      <c r="C88" s="13"/>
      <c r="D88" s="13"/>
      <c r="E88" s="17" t="s">
        <v>312</v>
      </c>
    </row>
    <row r="89" spans="1:5" ht="16" thickBot="1">
      <c r="A89" s="4"/>
      <c r="B89" s="20">
        <v>9030</v>
      </c>
      <c r="C89" s="20"/>
      <c r="D89" s="20" t="s">
        <v>259</v>
      </c>
      <c r="E89" s="21"/>
    </row>
    <row r="90" spans="1:5" ht="16.5" thickTop="1" thickBot="1">
      <c r="A90" s="4"/>
      <c r="B90" s="14">
        <v>11000</v>
      </c>
      <c r="C90" s="519" t="s">
        <v>313</v>
      </c>
      <c r="D90" s="520"/>
      <c r="E90" s="15"/>
    </row>
    <row r="91" spans="1:5" ht="19" thickTop="1" thickBot="1">
      <c r="A91" s="4"/>
      <c r="B91" s="13">
        <v>11010</v>
      </c>
      <c r="C91" s="13"/>
      <c r="D91" s="13" t="s">
        <v>314</v>
      </c>
      <c r="E91" s="17"/>
    </row>
    <row r="92" spans="1:5" ht="18.5" thickBot="1">
      <c r="A92" s="4"/>
      <c r="B92" s="13">
        <v>11020</v>
      </c>
      <c r="C92" s="13"/>
      <c r="D92" s="13" t="s">
        <v>315</v>
      </c>
      <c r="E92" s="17"/>
    </row>
    <row r="93" spans="1:5" ht="16" thickBot="1">
      <c r="A93" s="4"/>
      <c r="B93" s="14">
        <v>12000</v>
      </c>
      <c r="C93" s="14" t="s">
        <v>316</v>
      </c>
      <c r="D93" s="14"/>
      <c r="E93" s="15"/>
    </row>
    <row r="94" spans="1:5" ht="25.5" customHeight="1" thickTop="1" thickBot="1">
      <c r="A94" s="4"/>
      <c r="B94" s="14">
        <v>13000</v>
      </c>
      <c r="C94" s="14" t="s">
        <v>317</v>
      </c>
      <c r="D94" s="14"/>
      <c r="E94" s="15"/>
    </row>
    <row r="95" spans="1:5" ht="16" thickTop="1">
      <c r="A95" s="6"/>
      <c r="B95" s="25">
        <v>14000</v>
      </c>
      <c r="C95" s="25" t="s">
        <v>259</v>
      </c>
      <c r="D95" s="25"/>
      <c r="E95" s="26"/>
    </row>
    <row r="96" spans="1:5">
      <c r="A96" s="6"/>
    </row>
    <row r="97" spans="1:7">
      <c r="A97" s="6"/>
      <c r="C97" s="27"/>
      <c r="D97" s="27"/>
      <c r="E97" s="27"/>
      <c r="F97" s="27"/>
      <c r="G97" s="27"/>
    </row>
    <row r="98" spans="1:7" ht="45" customHeight="1">
      <c r="A98" s="6"/>
      <c r="C98" s="28"/>
      <c r="D98" s="29"/>
      <c r="E98" s="29"/>
      <c r="F98" s="29"/>
      <c r="G98" s="29"/>
    </row>
    <row r="99" spans="1:7" ht="42" customHeight="1">
      <c r="A99" s="6"/>
      <c r="C99" s="28"/>
      <c r="D99" s="29"/>
      <c r="E99" s="29"/>
      <c r="F99" s="29"/>
      <c r="G99" s="29"/>
    </row>
    <row r="100" spans="1:7" ht="50.25" customHeight="1">
      <c r="A100" s="6"/>
      <c r="C100" s="28"/>
      <c r="D100" s="29"/>
      <c r="E100" s="29"/>
      <c r="F100" s="29"/>
      <c r="G100" s="29"/>
    </row>
    <row r="101" spans="1:7">
      <c r="A101" s="4"/>
      <c r="C101" s="28"/>
      <c r="D101" s="28"/>
      <c r="E101" s="28"/>
      <c r="F101" s="28"/>
      <c r="G101" s="28"/>
    </row>
    <row r="102" spans="1:7">
      <c r="A102" s="4"/>
    </row>
    <row r="103" spans="1:7" ht="45.75" customHeight="1">
      <c r="A103" s="4"/>
    </row>
    <row r="104" spans="1:7">
      <c r="A104" s="4"/>
    </row>
    <row r="105" spans="1:7">
      <c r="A105" s="4"/>
    </row>
    <row r="106" spans="1:7">
      <c r="A106" s="4"/>
    </row>
    <row r="107" spans="1:7">
      <c r="A107" s="4"/>
    </row>
    <row r="108" spans="1:7" ht="15.75" customHeight="1">
      <c r="A108" s="4"/>
    </row>
    <row r="109" spans="1:7">
      <c r="A109" s="4"/>
    </row>
    <row r="110" spans="1:7">
      <c r="A110" s="4"/>
    </row>
    <row r="111" spans="1:7">
      <c r="A111" s="4"/>
    </row>
    <row r="112" spans="1:7" ht="15" customHeight="1">
      <c r="A112" s="4"/>
    </row>
    <row r="113" spans="1:1" ht="15" customHeight="1">
      <c r="A113" s="4"/>
    </row>
    <row r="114" spans="1:1">
      <c r="A114" s="4"/>
    </row>
    <row r="115" spans="1:1" ht="15" customHeight="1">
      <c r="A115" s="4"/>
    </row>
    <row r="116" spans="1:1" ht="15" customHeight="1">
      <c r="A116" s="4"/>
    </row>
    <row r="117" spans="1:1" ht="15.75" customHeight="1">
      <c r="A117" s="4"/>
    </row>
    <row r="118" spans="1:1">
      <c r="A118" s="4"/>
    </row>
    <row r="119" spans="1:1">
      <c r="A119" s="4"/>
    </row>
    <row r="120" spans="1:1" ht="15" customHeight="1">
      <c r="A120" s="4"/>
    </row>
    <row r="121" spans="1:1">
      <c r="A121" s="4"/>
    </row>
    <row r="122" spans="1:1">
      <c r="A122" s="4"/>
    </row>
    <row r="123" spans="1:1">
      <c r="A123" s="4"/>
    </row>
    <row r="124" spans="1:1">
      <c r="A124" s="4"/>
    </row>
    <row r="125" spans="1:1">
      <c r="A125" s="4"/>
    </row>
    <row r="126" spans="1:1">
      <c r="A126" s="4"/>
    </row>
    <row r="127" spans="1:1">
      <c r="A127" s="4"/>
    </row>
    <row r="128" spans="1:1">
      <c r="A128" s="4"/>
    </row>
    <row r="129" spans="1:1">
      <c r="A129" s="4"/>
    </row>
    <row r="130" spans="1:1" ht="15" customHeight="1">
      <c r="A130" s="4"/>
    </row>
    <row r="131" spans="1:1" ht="15.75" customHeight="1">
      <c r="A131" s="4"/>
    </row>
    <row r="132" spans="1:1">
      <c r="A132" s="4"/>
    </row>
    <row r="133" spans="1:1">
      <c r="A133" s="4"/>
    </row>
    <row r="134" spans="1:1">
      <c r="A134" s="4"/>
    </row>
    <row r="135" spans="1:1">
      <c r="A135" s="4"/>
    </row>
    <row r="136" spans="1:1">
      <c r="A136" s="4"/>
    </row>
    <row r="137" spans="1:1">
      <c r="A137" s="4"/>
    </row>
    <row r="138" spans="1:1">
      <c r="A138" s="4"/>
    </row>
    <row r="139" spans="1:1">
      <c r="A139" s="4"/>
    </row>
    <row r="140" spans="1:1" ht="15" customHeight="1">
      <c r="A140" s="4"/>
    </row>
    <row r="141" spans="1:1">
      <c r="A141" s="4"/>
    </row>
    <row r="142" spans="1:1">
      <c r="A142" s="4"/>
    </row>
    <row r="143" spans="1:1">
      <c r="A143" s="4"/>
    </row>
    <row r="144" spans="1:1" ht="15" customHeight="1">
      <c r="A144" s="4"/>
    </row>
    <row r="145" spans="1:1">
      <c r="A145" s="4"/>
    </row>
    <row r="146" spans="1:1">
      <c r="A146" s="4"/>
    </row>
    <row r="147" spans="1:1">
      <c r="A147" s="4"/>
    </row>
    <row r="148" spans="1:1">
      <c r="A148" s="4"/>
    </row>
    <row r="149" spans="1:1">
      <c r="A149" s="4"/>
    </row>
    <row r="150" spans="1:1">
      <c r="A150" s="4"/>
    </row>
    <row r="151" spans="1:1" ht="15" customHeight="1">
      <c r="A151" s="4"/>
    </row>
    <row r="152" spans="1:1">
      <c r="A152" s="4"/>
    </row>
    <row r="153" spans="1:1">
      <c r="A153" s="4"/>
    </row>
    <row r="154" spans="1:1">
      <c r="A154" s="4"/>
    </row>
    <row r="155" spans="1:1" ht="15" customHeight="1">
      <c r="A155" s="4"/>
    </row>
    <row r="156" spans="1:1">
      <c r="A156" s="4"/>
    </row>
    <row r="157" spans="1:1">
      <c r="A157" s="4"/>
    </row>
    <row r="158" spans="1:1">
      <c r="A158" s="4"/>
    </row>
    <row r="159" spans="1:1">
      <c r="A159" s="4"/>
    </row>
    <row r="160" spans="1:1" ht="15" customHeight="1">
      <c r="A160" s="4"/>
    </row>
    <row r="161" spans="1:1">
      <c r="A161" s="4"/>
    </row>
    <row r="162" spans="1:1">
      <c r="A162" s="4"/>
    </row>
    <row r="163" spans="1:1">
      <c r="A163" s="4"/>
    </row>
    <row r="164" spans="1:1">
      <c r="A164" s="4"/>
    </row>
    <row r="165" spans="1:1">
      <c r="A165" s="4"/>
    </row>
    <row r="166" spans="1:1">
      <c r="A166" s="4"/>
    </row>
    <row r="167" spans="1:1">
      <c r="A167" s="4"/>
    </row>
    <row r="168" spans="1:1">
      <c r="A168" s="4"/>
    </row>
    <row r="169" spans="1:1">
      <c r="A169" s="4"/>
    </row>
    <row r="170" spans="1:1" ht="15" customHeight="1">
      <c r="A170" s="4"/>
    </row>
    <row r="171" spans="1:1">
      <c r="A171" s="4"/>
    </row>
    <row r="172" spans="1:1">
      <c r="A172" s="4"/>
    </row>
    <row r="173" spans="1:1">
      <c r="A173" s="4"/>
    </row>
    <row r="174" spans="1:1">
      <c r="A174" s="4"/>
    </row>
    <row r="175" spans="1:1">
      <c r="A175" s="4"/>
    </row>
    <row r="176" spans="1:1">
      <c r="A176" s="4"/>
    </row>
    <row r="177" spans="1:1">
      <c r="A177" s="4"/>
    </row>
    <row r="178" spans="1:1">
      <c r="A178" s="4"/>
    </row>
    <row r="179" spans="1:1">
      <c r="A179" s="4"/>
    </row>
    <row r="180" spans="1:1">
      <c r="A180" s="4"/>
    </row>
    <row r="181" spans="1:1">
      <c r="A181" s="4"/>
    </row>
    <row r="182" spans="1:1" ht="15" customHeight="1">
      <c r="A182" s="4"/>
    </row>
    <row r="183" spans="1:1">
      <c r="A183" s="4"/>
    </row>
    <row r="184" spans="1:1">
      <c r="A184" s="4"/>
    </row>
    <row r="185" spans="1:1">
      <c r="A185" s="4"/>
    </row>
    <row r="186" spans="1:1">
      <c r="A186" s="4"/>
    </row>
    <row r="187" spans="1:1">
      <c r="A187" s="4"/>
    </row>
    <row r="188" spans="1:1">
      <c r="A188" s="4"/>
    </row>
    <row r="189" spans="1:1">
      <c r="A189" s="4"/>
    </row>
    <row r="190" spans="1:1">
      <c r="A190" s="4"/>
    </row>
    <row r="191" spans="1:1">
      <c r="A191" s="4"/>
    </row>
    <row r="192" spans="1:1">
      <c r="A192" s="4"/>
    </row>
    <row r="193" spans="1:1">
      <c r="A193" s="4"/>
    </row>
    <row r="196" spans="1:1">
      <c r="A196" s="4"/>
    </row>
    <row r="197" spans="1:1">
      <c r="A197" s="4"/>
    </row>
    <row r="198" spans="1:1">
      <c r="A198" s="4"/>
    </row>
    <row r="199" spans="1:1">
      <c r="A199" s="4"/>
    </row>
    <row r="200" spans="1:1">
      <c r="A200" s="4"/>
    </row>
    <row r="201" spans="1:1">
      <c r="A201" s="4"/>
    </row>
    <row r="202" spans="1:1">
      <c r="A202" s="4"/>
    </row>
    <row r="203" spans="1:1">
      <c r="A203" s="4"/>
    </row>
    <row r="204" spans="1:1">
      <c r="A204" s="4"/>
    </row>
    <row r="205" spans="1:1">
      <c r="A205" s="4"/>
    </row>
    <row r="206" spans="1:1">
      <c r="A206" s="4"/>
    </row>
    <row r="207" spans="1:1">
      <c r="A207" s="4"/>
    </row>
    <row r="208" spans="1:1">
      <c r="A208" s="4"/>
    </row>
    <row r="209" spans="1:1">
      <c r="A209" s="4"/>
    </row>
    <row r="210" spans="1:1">
      <c r="A210" s="4"/>
    </row>
    <row r="211" spans="1:1">
      <c r="A211" s="4"/>
    </row>
    <row r="212" spans="1:1">
      <c r="A212" s="4"/>
    </row>
    <row r="213" spans="1:1">
      <c r="A213" s="4"/>
    </row>
    <row r="214" spans="1:1" ht="15" customHeight="1">
      <c r="A214" s="4"/>
    </row>
    <row r="215" spans="1:1">
      <c r="A215" s="4"/>
    </row>
    <row r="216" spans="1:1">
      <c r="A216" s="4"/>
    </row>
    <row r="217" spans="1:1">
      <c r="A217" s="4"/>
    </row>
    <row r="218" spans="1:1">
      <c r="A218" s="4"/>
    </row>
    <row r="219" spans="1:1">
      <c r="A219" s="4"/>
    </row>
    <row r="220" spans="1:1">
      <c r="A220" s="4"/>
    </row>
    <row r="221" spans="1:1">
      <c r="A221" s="4"/>
    </row>
    <row r="222" spans="1:1">
      <c r="A222" s="4"/>
    </row>
    <row r="223" spans="1:1">
      <c r="A223" s="4"/>
    </row>
    <row r="224" spans="1:1">
      <c r="A224" s="4"/>
    </row>
    <row r="225" spans="1:1">
      <c r="A225" s="4"/>
    </row>
    <row r="226" spans="1:1" ht="15" customHeight="1">
      <c r="A226" s="4"/>
    </row>
    <row r="227" spans="1:1">
      <c r="A227" s="4"/>
    </row>
    <row r="228" spans="1:1">
      <c r="A228" s="4"/>
    </row>
    <row r="229" spans="1:1">
      <c r="A229" s="4"/>
    </row>
    <row r="230" spans="1:1">
      <c r="A230" s="4"/>
    </row>
    <row r="231" spans="1:1">
      <c r="A231" s="4"/>
    </row>
    <row r="232" spans="1:1">
      <c r="A232" s="4"/>
    </row>
    <row r="233" spans="1:1">
      <c r="A233" s="4"/>
    </row>
    <row r="234" spans="1:1">
      <c r="A234" s="4"/>
    </row>
    <row r="235" spans="1:1">
      <c r="A235" s="4"/>
    </row>
    <row r="236" spans="1:1">
      <c r="A236" s="4"/>
    </row>
    <row r="237" spans="1:1">
      <c r="A237" s="4"/>
    </row>
    <row r="238" spans="1:1" ht="15" customHeight="1">
      <c r="A238" s="4"/>
    </row>
    <row r="239" spans="1:1">
      <c r="A239" s="4"/>
    </row>
    <row r="240" spans="1:1">
      <c r="A240" s="4"/>
    </row>
    <row r="241" spans="1:1">
      <c r="A241" s="4"/>
    </row>
    <row r="242" spans="1:1" ht="15" customHeight="1">
      <c r="A242" s="4"/>
    </row>
    <row r="243" spans="1:1">
      <c r="A243" s="4"/>
    </row>
    <row r="244" spans="1:1">
      <c r="A244" s="4"/>
    </row>
    <row r="245" spans="1:1">
      <c r="A245" s="4"/>
    </row>
    <row r="246" spans="1:1">
      <c r="A246" s="4"/>
    </row>
    <row r="247" spans="1:1">
      <c r="A247" s="4"/>
    </row>
    <row r="248" spans="1:1">
      <c r="A248" s="4"/>
    </row>
    <row r="249" spans="1:1">
      <c r="A249" s="4"/>
    </row>
    <row r="250" spans="1:1">
      <c r="A250" s="4"/>
    </row>
    <row r="251" spans="1:1">
      <c r="A251" s="4"/>
    </row>
    <row r="252" spans="1:1">
      <c r="A252" s="4"/>
    </row>
    <row r="253" spans="1:1">
      <c r="A253" s="4"/>
    </row>
    <row r="254" spans="1:1">
      <c r="A254" s="4"/>
    </row>
    <row r="255" spans="1:1">
      <c r="A255" s="4"/>
    </row>
    <row r="256" spans="1:1">
      <c r="A256" s="4"/>
    </row>
    <row r="257" spans="1:1">
      <c r="A257" s="4"/>
    </row>
    <row r="258" spans="1:1">
      <c r="A258" s="4"/>
    </row>
    <row r="259" spans="1:1">
      <c r="A259" s="4"/>
    </row>
    <row r="260" spans="1:1">
      <c r="A260" s="4"/>
    </row>
    <row r="261" spans="1:1">
      <c r="A261" s="4"/>
    </row>
    <row r="262" spans="1:1">
      <c r="A262" s="4"/>
    </row>
    <row r="263" spans="1:1">
      <c r="A263" s="4"/>
    </row>
    <row r="264" spans="1:1">
      <c r="A264" s="4"/>
    </row>
    <row r="265" spans="1:1">
      <c r="A265" s="4"/>
    </row>
    <row r="266" spans="1:1">
      <c r="A266" s="4"/>
    </row>
    <row r="267" spans="1:1">
      <c r="A267" s="4"/>
    </row>
    <row r="268" spans="1:1">
      <c r="A268" s="4"/>
    </row>
    <row r="269" spans="1:1">
      <c r="A269" s="4"/>
    </row>
    <row r="270" spans="1:1" ht="15" customHeight="1">
      <c r="A270" s="4"/>
    </row>
    <row r="271" spans="1:1">
      <c r="A271" s="4"/>
    </row>
    <row r="272" spans="1:1">
      <c r="A272" s="4"/>
    </row>
    <row r="273" spans="1:1">
      <c r="A273" s="4"/>
    </row>
    <row r="274" spans="1:1">
      <c r="A274" s="4"/>
    </row>
    <row r="275" spans="1:1">
      <c r="A275" s="4"/>
    </row>
    <row r="276" spans="1:1">
      <c r="A276" s="4"/>
    </row>
    <row r="277" spans="1:1">
      <c r="A277" s="4"/>
    </row>
    <row r="278" spans="1:1" ht="15" customHeight="1">
      <c r="A278" s="4"/>
    </row>
    <row r="279" spans="1:1">
      <c r="A279" s="4"/>
    </row>
    <row r="280" spans="1:1">
      <c r="A280" s="4"/>
    </row>
    <row r="281" spans="1:1">
      <c r="A281" s="4"/>
    </row>
    <row r="282" spans="1:1">
      <c r="A282" s="4"/>
    </row>
    <row r="283" spans="1:1">
      <c r="A283" s="4"/>
    </row>
    <row r="284" spans="1:1">
      <c r="A284" s="4"/>
    </row>
    <row r="285" spans="1:1">
      <c r="A285" s="4"/>
    </row>
    <row r="286" spans="1:1">
      <c r="A286" s="4"/>
    </row>
    <row r="287" spans="1:1">
      <c r="A287" s="4"/>
    </row>
    <row r="288" spans="1:1">
      <c r="A288" s="4"/>
    </row>
    <row r="289" spans="1:1">
      <c r="A289" s="4"/>
    </row>
    <row r="290" spans="1:1">
      <c r="A290" s="4"/>
    </row>
    <row r="291" spans="1:1">
      <c r="A291" s="4"/>
    </row>
    <row r="297" spans="1:1">
      <c r="A297" s="7"/>
    </row>
    <row r="298" spans="1:1">
      <c r="A298" s="4"/>
    </row>
    <row r="299" spans="1:1">
      <c r="A299" s="4"/>
    </row>
    <row r="300" spans="1:1">
      <c r="A300" s="4"/>
    </row>
    <row r="301" spans="1:1">
      <c r="A301" s="4"/>
    </row>
    <row r="302" spans="1:1">
      <c r="A302" s="4"/>
    </row>
    <row r="303" spans="1:1">
      <c r="A303" s="4"/>
    </row>
    <row r="304" spans="1:1">
      <c r="A304" s="4"/>
    </row>
    <row r="305" spans="1:1">
      <c r="A305" s="4"/>
    </row>
    <row r="306" spans="1:1">
      <c r="A306" s="4"/>
    </row>
    <row r="307" spans="1:1">
      <c r="A307" s="4"/>
    </row>
    <row r="308" spans="1:1">
      <c r="A308" s="4"/>
    </row>
    <row r="309" spans="1:1">
      <c r="A309" s="4"/>
    </row>
    <row r="310" spans="1:1">
      <c r="A310" s="4"/>
    </row>
    <row r="311" spans="1:1">
      <c r="A311" s="4"/>
    </row>
    <row r="312" spans="1:1">
      <c r="A312" s="4"/>
    </row>
    <row r="313" spans="1:1">
      <c r="A313" s="4"/>
    </row>
    <row r="314" spans="1:1">
      <c r="A314" s="4"/>
    </row>
    <row r="315" spans="1:1">
      <c r="A315" s="4"/>
    </row>
    <row r="316" spans="1:1">
      <c r="A316" s="4"/>
    </row>
    <row r="317" spans="1:1">
      <c r="A317" s="4"/>
    </row>
    <row r="318" spans="1:1">
      <c r="A318" s="4"/>
    </row>
    <row r="319" spans="1:1">
      <c r="A319" s="4"/>
    </row>
    <row r="320" spans="1:1">
      <c r="A320" s="4"/>
    </row>
    <row r="321" spans="1:1">
      <c r="A321" s="4"/>
    </row>
    <row r="322" spans="1:1">
      <c r="A322" s="4"/>
    </row>
    <row r="323" spans="1:1">
      <c r="A323" s="4"/>
    </row>
    <row r="324" spans="1:1">
      <c r="A324" s="4"/>
    </row>
    <row r="325" spans="1:1">
      <c r="A325" s="4"/>
    </row>
    <row r="326" spans="1:1">
      <c r="A326" s="4"/>
    </row>
    <row r="327" spans="1:1">
      <c r="A327" s="4"/>
    </row>
    <row r="328" spans="1:1">
      <c r="A328" s="4"/>
    </row>
    <row r="329" spans="1:1">
      <c r="A329" s="4"/>
    </row>
    <row r="330" spans="1:1">
      <c r="A330" s="4"/>
    </row>
    <row r="331" spans="1:1">
      <c r="A331" s="4"/>
    </row>
    <row r="332" spans="1:1">
      <c r="A332" s="4"/>
    </row>
    <row r="333" spans="1:1">
      <c r="A333" s="4"/>
    </row>
    <row r="334" spans="1:1">
      <c r="A334" s="4"/>
    </row>
    <row r="335" spans="1:1">
      <c r="A335" s="4"/>
    </row>
    <row r="336" spans="1:1" ht="15" customHeight="1">
      <c r="A336" s="4"/>
    </row>
    <row r="337" spans="1:1">
      <c r="A337" s="4"/>
    </row>
    <row r="338" spans="1:1">
      <c r="A338" s="4"/>
    </row>
    <row r="339" spans="1:1">
      <c r="A339" s="4"/>
    </row>
    <row r="340" spans="1:1" ht="15" customHeight="1">
      <c r="A340" s="4"/>
    </row>
    <row r="341" spans="1:1">
      <c r="A341" s="4"/>
    </row>
    <row r="342" spans="1:1">
      <c r="A342" s="4"/>
    </row>
    <row r="343" spans="1:1">
      <c r="A343" s="4"/>
    </row>
    <row r="344" spans="1:1">
      <c r="A344" s="4"/>
    </row>
    <row r="345" spans="1:1">
      <c r="A345" s="4"/>
    </row>
    <row r="346" spans="1:1">
      <c r="A346" s="4"/>
    </row>
    <row r="347" spans="1:1">
      <c r="A347" s="4"/>
    </row>
    <row r="348" spans="1:1">
      <c r="A348" s="4"/>
    </row>
    <row r="349" spans="1:1">
      <c r="A349" s="4"/>
    </row>
    <row r="350" spans="1:1">
      <c r="A350" s="4"/>
    </row>
    <row r="351" spans="1:1">
      <c r="A351" s="4"/>
    </row>
    <row r="352" spans="1:1" ht="15" customHeight="1">
      <c r="A352" s="4"/>
    </row>
    <row r="353" spans="1:1">
      <c r="A353" s="4"/>
    </row>
    <row r="354" spans="1:1">
      <c r="A354" s="4"/>
    </row>
    <row r="355" spans="1:1">
      <c r="A355" s="4"/>
    </row>
    <row r="356" spans="1:1">
      <c r="A356" s="4"/>
    </row>
    <row r="357" spans="1:1">
      <c r="A357" s="4"/>
    </row>
    <row r="358" spans="1:1">
      <c r="A358" s="4"/>
    </row>
    <row r="359" spans="1:1">
      <c r="A359" s="4"/>
    </row>
    <row r="360" spans="1:1">
      <c r="A360" s="4"/>
    </row>
    <row r="361" spans="1:1">
      <c r="A361" s="4"/>
    </row>
    <row r="362" spans="1:1" ht="15" customHeight="1">
      <c r="A362" s="4"/>
    </row>
    <row r="363" spans="1:1">
      <c r="A363" s="4"/>
    </row>
    <row r="364" spans="1:1">
      <c r="A364" s="4"/>
    </row>
    <row r="365" spans="1:1">
      <c r="A365" s="4"/>
    </row>
    <row r="366" spans="1:1">
      <c r="A366" s="4"/>
    </row>
    <row r="367" spans="1:1">
      <c r="A367" s="4"/>
    </row>
    <row r="368" spans="1:1">
      <c r="A368" s="4"/>
    </row>
    <row r="369" spans="1:1">
      <c r="A369" s="4"/>
    </row>
    <row r="370" spans="1:1">
      <c r="A370" s="4"/>
    </row>
    <row r="371" spans="1:1">
      <c r="A371" s="4"/>
    </row>
    <row r="372" spans="1:1">
      <c r="A372" s="4"/>
    </row>
    <row r="373" spans="1:1">
      <c r="A373" s="4"/>
    </row>
    <row r="374" spans="1:1">
      <c r="A374" s="4"/>
    </row>
    <row r="375" spans="1:1">
      <c r="A375" s="4"/>
    </row>
    <row r="376" spans="1:1">
      <c r="A376" s="4"/>
    </row>
    <row r="377" spans="1:1">
      <c r="A377" s="4"/>
    </row>
    <row r="378" spans="1:1">
      <c r="A378" s="4"/>
    </row>
    <row r="379" spans="1:1">
      <c r="A379" s="4"/>
    </row>
    <row r="380" spans="1:1">
      <c r="A380" s="4"/>
    </row>
    <row r="381" spans="1:1">
      <c r="A381" s="4"/>
    </row>
    <row r="382" spans="1:1">
      <c r="A382" s="4"/>
    </row>
    <row r="383" spans="1:1">
      <c r="A383" s="4"/>
    </row>
    <row r="384" spans="1:1" ht="15" customHeight="1">
      <c r="A384" s="4"/>
    </row>
    <row r="385" spans="1:1">
      <c r="A385" s="4"/>
    </row>
    <row r="386" spans="1:1">
      <c r="A386" s="4"/>
    </row>
    <row r="387" spans="1:1">
      <c r="A387" s="4"/>
    </row>
    <row r="388" spans="1:1">
      <c r="A388" s="4"/>
    </row>
    <row r="389" spans="1:1">
      <c r="A389" s="4"/>
    </row>
    <row r="390" spans="1:1">
      <c r="A390" s="4"/>
    </row>
    <row r="391" spans="1:1">
      <c r="A391" s="4"/>
    </row>
    <row r="392" spans="1:1">
      <c r="A392" s="4"/>
    </row>
    <row r="393" spans="1:1">
      <c r="A393" s="4"/>
    </row>
    <row r="394" spans="1:1" ht="15" customHeight="1">
      <c r="A394" s="4"/>
    </row>
    <row r="395" spans="1:1">
      <c r="A395" s="4"/>
    </row>
    <row r="396" spans="1:1">
      <c r="A396" s="4"/>
    </row>
    <row r="397" spans="1:1">
      <c r="A397" s="4"/>
    </row>
    <row r="398" spans="1:1">
      <c r="A398" s="4"/>
    </row>
    <row r="399" spans="1:1">
      <c r="A399" s="4"/>
    </row>
    <row r="400" spans="1:1">
      <c r="A400" s="4"/>
    </row>
    <row r="401" spans="1:1">
      <c r="A401" s="4"/>
    </row>
    <row r="402" spans="1:1">
      <c r="A402" s="4"/>
    </row>
    <row r="403" spans="1:1">
      <c r="A403" s="4"/>
    </row>
    <row r="404" spans="1:1">
      <c r="A404" s="4"/>
    </row>
    <row r="405" spans="1:1">
      <c r="A405" s="4"/>
    </row>
    <row r="406" spans="1:1">
      <c r="A406" s="4"/>
    </row>
    <row r="407" spans="1:1">
      <c r="A407" s="4"/>
    </row>
    <row r="408" spans="1:1">
      <c r="A408" s="4"/>
    </row>
    <row r="409" spans="1:1">
      <c r="A409" s="4"/>
    </row>
    <row r="410" spans="1:1">
      <c r="A410" s="4"/>
    </row>
    <row r="411" spans="1:1">
      <c r="A411" s="4"/>
    </row>
    <row r="412" spans="1:1">
      <c r="A412" s="4"/>
    </row>
    <row r="413" spans="1:1">
      <c r="A413" s="4"/>
    </row>
    <row r="414" spans="1:1">
      <c r="A414" s="4"/>
    </row>
    <row r="415" spans="1:1">
      <c r="A415" s="4"/>
    </row>
    <row r="416" spans="1:1">
      <c r="A416" s="4"/>
    </row>
    <row r="417" spans="1:1">
      <c r="A417" s="4"/>
    </row>
    <row r="418" spans="1:1">
      <c r="A418" s="4"/>
    </row>
    <row r="419" spans="1:1">
      <c r="A419" s="4"/>
    </row>
    <row r="420" spans="1:1">
      <c r="A420" s="4"/>
    </row>
    <row r="421" spans="1:1">
      <c r="A421" s="4"/>
    </row>
    <row r="422" spans="1:1">
      <c r="A422" s="4"/>
    </row>
    <row r="423" spans="1:1">
      <c r="A423" s="4"/>
    </row>
    <row r="424" spans="1:1">
      <c r="A424" s="4"/>
    </row>
    <row r="425" spans="1:1">
      <c r="A425" s="4"/>
    </row>
    <row r="426" spans="1:1">
      <c r="A426" s="4"/>
    </row>
    <row r="427" spans="1:1">
      <c r="A427" s="4"/>
    </row>
    <row r="428" spans="1:1">
      <c r="A428" s="4"/>
    </row>
    <row r="429" spans="1:1">
      <c r="A429" s="4"/>
    </row>
    <row r="430" spans="1:1">
      <c r="A430" s="4"/>
    </row>
    <row r="431" spans="1:1">
      <c r="A431" s="4"/>
    </row>
    <row r="432" spans="1:1">
      <c r="A432" s="4"/>
    </row>
    <row r="433" spans="1:1">
      <c r="A433" s="4"/>
    </row>
    <row r="434" spans="1:1">
      <c r="A434" s="4"/>
    </row>
    <row r="435" spans="1:1">
      <c r="A435" s="4"/>
    </row>
    <row r="436" spans="1:1">
      <c r="A436" s="4"/>
    </row>
    <row r="437" spans="1:1">
      <c r="A437" s="4"/>
    </row>
    <row r="438" spans="1:1">
      <c r="A438" s="4"/>
    </row>
    <row r="439" spans="1:1">
      <c r="A439" s="4"/>
    </row>
    <row r="440" spans="1:1">
      <c r="A440" s="4"/>
    </row>
    <row r="441" spans="1:1">
      <c r="A441" s="4"/>
    </row>
    <row r="442" spans="1:1">
      <c r="A442" s="4"/>
    </row>
    <row r="443" spans="1:1">
      <c r="A443" s="4"/>
    </row>
    <row r="444" spans="1:1">
      <c r="A444" s="4"/>
    </row>
    <row r="445" spans="1:1">
      <c r="A445" s="4"/>
    </row>
    <row r="446" spans="1:1">
      <c r="A446" s="4"/>
    </row>
    <row r="447" spans="1:1">
      <c r="A447" s="4"/>
    </row>
    <row r="448" spans="1:1">
      <c r="A448" s="4"/>
    </row>
    <row r="449" spans="1:1">
      <c r="A449" s="4"/>
    </row>
    <row r="450" spans="1:1">
      <c r="A450" s="4"/>
    </row>
    <row r="451" spans="1:1">
      <c r="A451" s="4"/>
    </row>
    <row r="452" spans="1:1">
      <c r="A452" s="4"/>
    </row>
    <row r="453" spans="1:1">
      <c r="A453" s="4"/>
    </row>
    <row r="454" spans="1:1">
      <c r="A454" s="4"/>
    </row>
    <row r="455" spans="1:1">
      <c r="A455" s="4"/>
    </row>
    <row r="456" spans="1:1">
      <c r="A456" s="4"/>
    </row>
    <row r="457" spans="1:1">
      <c r="A457" s="4"/>
    </row>
    <row r="458" spans="1:1">
      <c r="A458" s="4"/>
    </row>
    <row r="459" spans="1:1">
      <c r="A459" s="4"/>
    </row>
    <row r="460" spans="1:1">
      <c r="A460" s="4"/>
    </row>
    <row r="461" spans="1:1">
      <c r="A461" s="4"/>
    </row>
    <row r="462" spans="1:1">
      <c r="A462" s="4"/>
    </row>
    <row r="463" spans="1:1">
      <c r="A463" s="4"/>
    </row>
    <row r="464" spans="1:1">
      <c r="A464" s="4"/>
    </row>
    <row r="465" spans="1:1">
      <c r="A465" s="4"/>
    </row>
    <row r="466" spans="1:1">
      <c r="A466" s="4"/>
    </row>
    <row r="467" spans="1:1">
      <c r="A467" s="4"/>
    </row>
    <row r="468" spans="1:1">
      <c r="A468" s="4"/>
    </row>
    <row r="469" spans="1:1">
      <c r="A469" s="4"/>
    </row>
    <row r="470" spans="1:1">
      <c r="A470" s="4"/>
    </row>
    <row r="471" spans="1:1">
      <c r="A471" s="4"/>
    </row>
    <row r="472" spans="1:1">
      <c r="A472" s="4"/>
    </row>
    <row r="473" spans="1:1">
      <c r="A473" s="4"/>
    </row>
    <row r="474" spans="1:1">
      <c r="A474" s="4"/>
    </row>
    <row r="475" spans="1:1">
      <c r="A475" s="4"/>
    </row>
    <row r="476" spans="1:1">
      <c r="A476" s="4"/>
    </row>
    <row r="477" spans="1:1">
      <c r="A477" s="4"/>
    </row>
    <row r="478" spans="1:1">
      <c r="A478" s="4"/>
    </row>
    <row r="479" spans="1:1">
      <c r="A479" s="4"/>
    </row>
    <row r="480" spans="1:1">
      <c r="A480" s="4"/>
    </row>
    <row r="481" spans="1:1">
      <c r="A481" s="4"/>
    </row>
    <row r="482" spans="1:1">
      <c r="A482" s="4"/>
    </row>
    <row r="483" spans="1:1">
      <c r="A483" s="4"/>
    </row>
    <row r="489" spans="1:1">
      <c r="A489" s="7"/>
    </row>
    <row r="490" spans="1:1">
      <c r="A490" s="4"/>
    </row>
    <row r="491" spans="1:1">
      <c r="A491" s="4"/>
    </row>
    <row r="492" spans="1:1">
      <c r="A492" s="4"/>
    </row>
    <row r="493" spans="1:1">
      <c r="A493" s="4"/>
    </row>
    <row r="494" spans="1:1">
      <c r="A494" s="4"/>
    </row>
    <row r="495" spans="1:1">
      <c r="A495" s="4"/>
    </row>
    <row r="496" spans="1:1">
      <c r="A496" s="4"/>
    </row>
    <row r="497" spans="1:1">
      <c r="A497" s="4"/>
    </row>
    <row r="498" spans="1:1">
      <c r="A498" s="4"/>
    </row>
    <row r="499" spans="1:1">
      <c r="A499" s="4"/>
    </row>
    <row r="500" spans="1:1" ht="15" customHeight="1">
      <c r="A500" s="4"/>
    </row>
    <row r="501" spans="1:1">
      <c r="A501" s="4"/>
    </row>
    <row r="502" spans="1:1">
      <c r="A502" s="4"/>
    </row>
    <row r="503" spans="1:1">
      <c r="A503" s="4"/>
    </row>
    <row r="504" spans="1:1">
      <c r="A504" s="4"/>
    </row>
    <row r="505" spans="1:1">
      <c r="A505" s="4"/>
    </row>
    <row r="506" spans="1:1">
      <c r="A506" s="4"/>
    </row>
    <row r="507" spans="1:1">
      <c r="A507" s="4"/>
    </row>
    <row r="508" spans="1:1">
      <c r="A508" s="4"/>
    </row>
    <row r="509" spans="1:1">
      <c r="A509" s="4"/>
    </row>
    <row r="510" spans="1:1">
      <c r="A510" s="4"/>
    </row>
    <row r="511" spans="1:1">
      <c r="A511" s="4"/>
    </row>
    <row r="512" spans="1:1">
      <c r="A512" s="4"/>
    </row>
    <row r="513" spans="1:1">
      <c r="A513" s="4"/>
    </row>
    <row r="514" spans="1:1">
      <c r="A514" s="4"/>
    </row>
    <row r="515" spans="1:1">
      <c r="A515" s="4"/>
    </row>
    <row r="516" spans="1:1">
      <c r="A516" s="4"/>
    </row>
    <row r="517" spans="1:1">
      <c r="A517" s="4"/>
    </row>
    <row r="518" spans="1:1">
      <c r="A518" s="4"/>
    </row>
    <row r="519" spans="1:1">
      <c r="A519" s="4"/>
    </row>
    <row r="520" spans="1:1">
      <c r="A520" s="4"/>
    </row>
    <row r="521" spans="1:1">
      <c r="A521" s="4"/>
    </row>
    <row r="522" spans="1:1">
      <c r="A522" s="4"/>
    </row>
    <row r="523" spans="1:1">
      <c r="A523" s="4"/>
    </row>
    <row r="524" spans="1:1">
      <c r="A524" s="4"/>
    </row>
    <row r="525" spans="1:1">
      <c r="A525" s="4"/>
    </row>
    <row r="526" spans="1:1">
      <c r="A526" s="4"/>
    </row>
    <row r="527" spans="1:1">
      <c r="A527" s="4"/>
    </row>
    <row r="528" spans="1:1">
      <c r="A528" s="4"/>
    </row>
    <row r="529" spans="1:1">
      <c r="A529" s="4"/>
    </row>
    <row r="530" spans="1:1" ht="15" customHeight="1">
      <c r="A530" s="4"/>
    </row>
    <row r="531" spans="1:1">
      <c r="A531" s="4"/>
    </row>
    <row r="532" spans="1:1">
      <c r="A532" s="4"/>
    </row>
    <row r="533" spans="1:1">
      <c r="A533" s="4"/>
    </row>
    <row r="534" spans="1:1">
      <c r="A534" s="4"/>
    </row>
    <row r="535" spans="1:1">
      <c r="A535" s="4"/>
    </row>
    <row r="536" spans="1:1">
      <c r="A536" s="4"/>
    </row>
    <row r="537" spans="1:1">
      <c r="A537" s="4"/>
    </row>
    <row r="539" spans="1:1">
      <c r="A539" s="4"/>
    </row>
    <row r="540" spans="1:1">
      <c r="A540" s="4"/>
    </row>
    <row r="541" spans="1:1">
      <c r="A541" s="4"/>
    </row>
    <row r="542" spans="1:1">
      <c r="A542" s="4"/>
    </row>
    <row r="543" spans="1:1">
      <c r="A543" s="4"/>
    </row>
    <row r="544" spans="1:1">
      <c r="A544" s="4"/>
    </row>
    <row r="545" spans="1:1">
      <c r="A545" s="4"/>
    </row>
    <row r="546" spans="1:1">
      <c r="A546" s="4"/>
    </row>
    <row r="547" spans="1:1">
      <c r="A547" s="4"/>
    </row>
    <row r="548" spans="1:1">
      <c r="A548" s="4"/>
    </row>
    <row r="549" spans="1:1">
      <c r="A549" s="4"/>
    </row>
    <row r="550" spans="1:1">
      <c r="A550" s="4"/>
    </row>
    <row r="551" spans="1:1">
      <c r="A551" s="4"/>
    </row>
    <row r="552" spans="1:1">
      <c r="A552" s="4"/>
    </row>
    <row r="553" spans="1:1">
      <c r="A553" s="4"/>
    </row>
    <row r="554" spans="1:1">
      <c r="A554" s="4"/>
    </row>
    <row r="555" spans="1:1">
      <c r="A555" s="4"/>
    </row>
    <row r="556" spans="1:1">
      <c r="A556" s="4"/>
    </row>
    <row r="557" spans="1:1">
      <c r="A557" s="4"/>
    </row>
    <row r="558" spans="1:1">
      <c r="A558" s="4"/>
    </row>
    <row r="559" spans="1:1">
      <c r="A559" s="4"/>
    </row>
    <row r="560" spans="1:1">
      <c r="A560" s="4"/>
    </row>
    <row r="561" spans="1:1" ht="15" customHeight="1">
      <c r="A561" s="4"/>
    </row>
    <row r="562" spans="1:1">
      <c r="A562" s="4"/>
    </row>
    <row r="563" spans="1:1" ht="15" customHeight="1">
      <c r="A563" s="4"/>
    </row>
    <row r="564" spans="1:1">
      <c r="A564" s="4"/>
    </row>
    <row r="565" spans="1:1">
      <c r="A565" s="4"/>
    </row>
    <row r="566" spans="1:1">
      <c r="A566" s="4"/>
    </row>
    <row r="567" spans="1:1">
      <c r="A567" s="4"/>
    </row>
    <row r="568" spans="1:1">
      <c r="A568" s="4"/>
    </row>
    <row r="569" spans="1:1">
      <c r="A569" s="4"/>
    </row>
    <row r="570" spans="1:1">
      <c r="A570" s="4"/>
    </row>
    <row r="571" spans="1:1">
      <c r="A571" s="4"/>
    </row>
    <row r="572" spans="1:1">
      <c r="A572" s="4"/>
    </row>
    <row r="573" spans="1:1" ht="15" customHeight="1">
      <c r="A573" s="4"/>
    </row>
    <row r="574" spans="1:1">
      <c r="A574" s="4"/>
    </row>
    <row r="575" spans="1:1">
      <c r="A575" s="4"/>
    </row>
    <row r="576" spans="1:1">
      <c r="A576" s="4"/>
    </row>
    <row r="577" spans="1:1">
      <c r="A577" s="4"/>
    </row>
    <row r="578" spans="1:1">
      <c r="A578" s="4"/>
    </row>
    <row r="579" spans="1:1">
      <c r="A579" s="4"/>
    </row>
    <row r="580" spans="1:1">
      <c r="A580" s="4"/>
    </row>
    <row r="581" spans="1:1">
      <c r="A581" s="4"/>
    </row>
    <row r="582" spans="1:1">
      <c r="A582" s="4"/>
    </row>
    <row r="583" spans="1:1">
      <c r="A583" s="4"/>
    </row>
    <row r="584" spans="1:1">
      <c r="A584" s="4"/>
    </row>
    <row r="585" spans="1:1">
      <c r="A585" s="4"/>
    </row>
    <row r="586" spans="1:1">
      <c r="A586" s="4"/>
    </row>
    <row r="587" spans="1:1">
      <c r="A587" s="4"/>
    </row>
    <row r="588" spans="1:1">
      <c r="A588" s="4"/>
    </row>
    <row r="589" spans="1:1">
      <c r="A589" s="4"/>
    </row>
    <row r="590" spans="1:1">
      <c r="A590" s="4"/>
    </row>
    <row r="591" spans="1:1">
      <c r="A591" s="4"/>
    </row>
    <row r="592" spans="1:1">
      <c r="A592" s="4"/>
    </row>
    <row r="593" spans="1:1">
      <c r="A593" s="4"/>
    </row>
    <row r="594" spans="1:1">
      <c r="A594" s="4"/>
    </row>
    <row r="595" spans="1:1">
      <c r="A595" s="4"/>
    </row>
    <row r="596" spans="1:1">
      <c r="A596" s="4"/>
    </row>
    <row r="597" spans="1:1">
      <c r="A597" s="4"/>
    </row>
    <row r="598" spans="1:1">
      <c r="A598" s="4"/>
    </row>
    <row r="599" spans="1:1">
      <c r="A599" s="4"/>
    </row>
    <row r="600" spans="1:1">
      <c r="A600" s="4"/>
    </row>
  </sheetData>
  <mergeCells count="7">
    <mergeCell ref="C90:D90"/>
    <mergeCell ref="B2:E2"/>
    <mergeCell ref="G2:L2"/>
    <mergeCell ref="C4:E4"/>
    <mergeCell ref="I4:L4"/>
    <mergeCell ref="I5:K6"/>
    <mergeCell ref="H7:L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24"/>
  <sheetViews>
    <sheetView workbookViewId="0">
      <selection activeCell="B8" sqref="B8"/>
    </sheetView>
  </sheetViews>
  <sheetFormatPr defaultRowHeight="14"/>
  <sheetData>
    <row r="1" spans="1:14" ht="14.5">
      <c r="A1" s="100" t="s">
        <v>399</v>
      </c>
      <c r="B1" s="100"/>
      <c r="C1" s="100"/>
      <c r="D1" s="100"/>
      <c r="E1" s="100"/>
      <c r="F1" s="100"/>
      <c r="G1" s="100"/>
      <c r="H1" s="100"/>
      <c r="I1" s="101"/>
      <c r="J1" s="101"/>
      <c r="K1" s="101"/>
      <c r="L1" s="101"/>
      <c r="M1" s="101"/>
      <c r="N1" s="101"/>
    </row>
    <row r="2" spans="1:14" ht="14.5">
      <c r="A2" s="102">
        <v>1</v>
      </c>
      <c r="B2" s="101"/>
      <c r="C2" s="101" t="s">
        <v>408</v>
      </c>
      <c r="D2" s="101"/>
      <c r="E2" s="101"/>
      <c r="F2" s="101"/>
      <c r="G2" s="101"/>
      <c r="H2" s="101"/>
      <c r="I2" s="101"/>
      <c r="J2" s="101"/>
      <c r="K2" s="101"/>
      <c r="L2" s="101"/>
      <c r="M2" s="101"/>
      <c r="N2" s="101"/>
    </row>
    <row r="3" spans="1:14" ht="14.5">
      <c r="A3" s="102">
        <v>2</v>
      </c>
      <c r="B3" s="101"/>
      <c r="C3" s="101" t="s">
        <v>388</v>
      </c>
      <c r="D3" s="101"/>
      <c r="E3" s="101"/>
      <c r="F3" s="101"/>
      <c r="G3" s="101"/>
      <c r="H3" s="101"/>
      <c r="I3" s="101"/>
      <c r="J3" s="101"/>
      <c r="K3" s="101"/>
      <c r="L3" s="101"/>
      <c r="M3" s="101"/>
      <c r="N3" s="101"/>
    </row>
    <row r="4" spans="1:14" ht="14.5">
      <c r="A4" s="102">
        <v>3</v>
      </c>
      <c r="B4" s="101"/>
      <c r="C4" s="101" t="s">
        <v>429</v>
      </c>
      <c r="D4" s="101"/>
      <c r="E4" s="101"/>
      <c r="F4" s="101"/>
      <c r="G4" s="101"/>
      <c r="H4" s="101"/>
      <c r="I4" s="101"/>
      <c r="J4" s="101"/>
      <c r="K4" s="101"/>
      <c r="L4" s="101"/>
      <c r="M4" s="101"/>
      <c r="N4" s="101"/>
    </row>
    <row r="5" spans="1:14" ht="14.5">
      <c r="A5" s="102">
        <v>4</v>
      </c>
      <c r="B5" s="101"/>
      <c r="C5" s="101" t="s">
        <v>401</v>
      </c>
      <c r="D5" s="101"/>
      <c r="E5" s="101"/>
      <c r="F5" s="101"/>
      <c r="G5" s="101"/>
      <c r="H5" s="101"/>
      <c r="I5" s="101"/>
      <c r="J5" s="101"/>
      <c r="K5" s="101"/>
      <c r="L5" s="101"/>
      <c r="M5" s="101"/>
      <c r="N5" s="101"/>
    </row>
    <row r="6" spans="1:14" ht="14.5">
      <c r="A6" s="102">
        <v>5</v>
      </c>
      <c r="B6" s="101"/>
      <c r="C6" s="101" t="s">
        <v>389</v>
      </c>
      <c r="D6" s="101"/>
      <c r="E6" s="101"/>
      <c r="F6" s="101"/>
      <c r="G6" s="101"/>
      <c r="H6" s="101"/>
      <c r="I6" s="101"/>
      <c r="J6" s="101"/>
      <c r="K6" s="101"/>
      <c r="L6" s="101"/>
      <c r="M6" s="101"/>
      <c r="N6" s="101"/>
    </row>
    <row r="7" spans="1:14" ht="14.5">
      <c r="A7" s="102">
        <v>6</v>
      </c>
      <c r="B7" s="101"/>
      <c r="C7" s="101" t="s">
        <v>390</v>
      </c>
      <c r="D7" s="101"/>
      <c r="E7" s="101"/>
      <c r="F7" s="101"/>
      <c r="G7" s="101"/>
      <c r="H7" s="101"/>
      <c r="I7" s="101"/>
      <c r="J7" s="101"/>
      <c r="K7" s="101"/>
      <c r="L7" s="101"/>
      <c r="M7" s="101"/>
      <c r="N7" s="101"/>
    </row>
    <row r="8" spans="1:14" ht="14.5">
      <c r="A8" s="102">
        <v>7</v>
      </c>
      <c r="B8" s="101"/>
      <c r="C8" s="101" t="s">
        <v>402</v>
      </c>
      <c r="D8" s="101"/>
      <c r="E8" s="101"/>
      <c r="F8" s="101"/>
      <c r="G8" s="101"/>
      <c r="H8" s="101"/>
      <c r="I8" s="101"/>
      <c r="J8" s="101"/>
      <c r="K8" s="101"/>
      <c r="L8" s="101"/>
      <c r="M8" s="101"/>
      <c r="N8" s="101"/>
    </row>
    <row r="9" spans="1:14" ht="14.5">
      <c r="A9" s="102">
        <v>8</v>
      </c>
      <c r="B9" s="101"/>
      <c r="C9" s="101" t="s">
        <v>391</v>
      </c>
      <c r="D9" s="101"/>
      <c r="E9" s="101"/>
      <c r="F9" s="101"/>
      <c r="G9" s="101"/>
      <c r="H9" s="101"/>
      <c r="I9" s="101"/>
      <c r="J9" s="101"/>
      <c r="K9" s="101"/>
      <c r="L9" s="101"/>
      <c r="M9" s="101"/>
      <c r="N9" s="101"/>
    </row>
    <row r="10" spans="1:14" ht="14.5">
      <c r="A10" s="102">
        <v>9</v>
      </c>
      <c r="B10" s="101"/>
      <c r="C10" s="101" t="s">
        <v>392</v>
      </c>
      <c r="D10" s="101"/>
      <c r="E10" s="101"/>
      <c r="F10" s="101"/>
      <c r="G10" s="101"/>
      <c r="H10" s="101"/>
      <c r="I10" s="101"/>
      <c r="J10" s="101"/>
      <c r="K10" s="101"/>
      <c r="L10" s="101"/>
      <c r="M10" s="101"/>
      <c r="N10" s="101"/>
    </row>
    <row r="11" spans="1:14" ht="14.5">
      <c r="A11" s="102">
        <v>10</v>
      </c>
      <c r="B11" s="101"/>
      <c r="C11" s="101" t="s">
        <v>403</v>
      </c>
      <c r="D11" s="101"/>
      <c r="E11" s="101"/>
      <c r="F11" s="101"/>
      <c r="G11" s="101"/>
      <c r="H11" s="101"/>
      <c r="I11" s="101"/>
      <c r="J11" s="101"/>
      <c r="K11" s="101"/>
      <c r="L11" s="101"/>
      <c r="M11" s="101"/>
      <c r="N11" s="101"/>
    </row>
    <row r="12" spans="1:14" ht="14.5">
      <c r="A12" s="102">
        <v>11</v>
      </c>
      <c r="B12" s="101"/>
      <c r="C12" s="101" t="s">
        <v>404</v>
      </c>
      <c r="D12" s="101"/>
      <c r="E12" s="101"/>
      <c r="F12" s="101"/>
      <c r="G12" s="101"/>
      <c r="H12" s="101"/>
      <c r="I12" s="101"/>
      <c r="J12" s="101"/>
      <c r="K12" s="101"/>
      <c r="L12" s="101"/>
      <c r="M12" s="101"/>
      <c r="N12" s="101"/>
    </row>
    <row r="13" spans="1:14" ht="14.5">
      <c r="A13" s="102">
        <v>12</v>
      </c>
      <c r="B13" s="101"/>
      <c r="C13" s="101" t="s">
        <v>393</v>
      </c>
      <c r="D13" s="101"/>
      <c r="E13" s="101"/>
      <c r="F13" s="101"/>
      <c r="G13" s="101"/>
      <c r="H13" s="101"/>
      <c r="I13" s="101"/>
      <c r="J13" s="101"/>
      <c r="K13" s="101"/>
      <c r="L13" s="101"/>
      <c r="M13" s="101"/>
      <c r="N13" s="101"/>
    </row>
    <row r="14" spans="1:14" ht="14.5">
      <c r="A14" s="102">
        <v>13</v>
      </c>
      <c r="B14" s="101"/>
      <c r="C14" s="101" t="s">
        <v>394</v>
      </c>
      <c r="D14" s="101"/>
      <c r="E14" s="101"/>
      <c r="F14" s="101"/>
      <c r="G14" s="101"/>
      <c r="H14" s="101"/>
      <c r="I14" s="101"/>
      <c r="J14" s="101"/>
      <c r="K14" s="101"/>
      <c r="L14" s="101"/>
      <c r="M14" s="101"/>
      <c r="N14" s="101"/>
    </row>
    <row r="15" spans="1:14" ht="14.5">
      <c r="A15" s="102">
        <v>14</v>
      </c>
      <c r="B15" s="101"/>
      <c r="C15" s="101" t="s">
        <v>395</v>
      </c>
      <c r="D15" s="101"/>
      <c r="E15" s="101"/>
      <c r="F15" s="101"/>
      <c r="G15" s="101"/>
      <c r="H15" s="101"/>
      <c r="I15" s="101"/>
      <c r="J15" s="101"/>
      <c r="K15" s="101"/>
      <c r="L15" s="101"/>
      <c r="M15" s="101"/>
      <c r="N15" s="101"/>
    </row>
    <row r="16" spans="1:14" ht="14.5">
      <c r="A16" s="102">
        <v>15</v>
      </c>
      <c r="B16" s="101"/>
      <c r="C16" s="101" t="s">
        <v>405</v>
      </c>
      <c r="D16" s="101"/>
      <c r="E16" s="101"/>
      <c r="F16" s="101"/>
      <c r="G16" s="101"/>
      <c r="H16" s="101"/>
      <c r="I16" s="101"/>
      <c r="J16" s="101"/>
      <c r="K16" s="101"/>
      <c r="L16" s="101"/>
      <c r="M16" s="101"/>
      <c r="N16" s="101"/>
    </row>
    <row r="17" spans="1:14" ht="14.5">
      <c r="A17" s="102"/>
      <c r="B17" s="101"/>
      <c r="C17" s="101"/>
      <c r="D17" s="101"/>
      <c r="E17" s="101"/>
      <c r="F17" s="101"/>
      <c r="G17" s="101"/>
      <c r="H17" s="101"/>
      <c r="I17" s="101"/>
      <c r="J17" s="101"/>
      <c r="K17" s="101"/>
      <c r="L17" s="101"/>
      <c r="M17" s="101"/>
      <c r="N17" s="101"/>
    </row>
    <row r="18" spans="1:14" ht="14.5">
      <c r="A18" s="100" t="s">
        <v>400</v>
      </c>
      <c r="B18" s="100"/>
      <c r="C18" s="100"/>
      <c r="D18" s="100"/>
      <c r="E18" s="100"/>
      <c r="F18" s="100"/>
      <c r="G18" s="100"/>
      <c r="H18" s="100"/>
      <c r="I18" s="101"/>
      <c r="J18" s="101"/>
      <c r="K18" s="101"/>
      <c r="L18" s="101"/>
      <c r="M18" s="101"/>
      <c r="N18" s="101"/>
    </row>
    <row r="19" spans="1:14" ht="14.5">
      <c r="A19" s="102">
        <v>1</v>
      </c>
      <c r="B19" s="101"/>
      <c r="C19" s="101" t="s">
        <v>396</v>
      </c>
      <c r="D19" s="101"/>
      <c r="E19" s="101"/>
      <c r="F19" s="101"/>
      <c r="G19" s="101"/>
      <c r="H19" s="101"/>
      <c r="I19" s="101"/>
      <c r="J19" s="101"/>
      <c r="K19" s="101"/>
      <c r="L19" s="101"/>
      <c r="M19" s="101"/>
      <c r="N19" s="101"/>
    </row>
    <row r="20" spans="1:14" ht="14.5">
      <c r="A20" s="102">
        <v>2</v>
      </c>
      <c r="B20" s="101"/>
      <c r="C20" s="101" t="s">
        <v>397</v>
      </c>
      <c r="D20" s="101"/>
      <c r="E20" s="101"/>
      <c r="F20" s="101"/>
      <c r="G20" s="101"/>
      <c r="H20" s="101"/>
      <c r="I20" s="101"/>
      <c r="J20" s="101"/>
      <c r="K20" s="101"/>
      <c r="L20" s="101"/>
      <c r="M20" s="101"/>
      <c r="N20" s="101"/>
    </row>
    <row r="21" spans="1:14" ht="14.5">
      <c r="A21" s="102">
        <v>3</v>
      </c>
      <c r="B21" s="101"/>
      <c r="C21" s="101" t="s">
        <v>407</v>
      </c>
      <c r="D21" s="101"/>
      <c r="E21" s="101"/>
      <c r="F21" s="101"/>
      <c r="G21" s="101"/>
      <c r="H21" s="101"/>
      <c r="I21" s="101"/>
      <c r="J21" s="101"/>
      <c r="K21" s="101"/>
      <c r="L21" s="101"/>
      <c r="M21" s="101"/>
      <c r="N21" s="101"/>
    </row>
    <row r="22" spans="1:14" ht="14.5">
      <c r="A22" s="102">
        <v>4</v>
      </c>
      <c r="B22" s="101"/>
      <c r="C22" s="101" t="s">
        <v>406</v>
      </c>
      <c r="D22" s="101"/>
      <c r="E22" s="101"/>
      <c r="F22" s="101"/>
      <c r="G22" s="101"/>
      <c r="H22" s="101"/>
      <c r="I22" s="101"/>
      <c r="J22" s="101"/>
      <c r="K22" s="101"/>
      <c r="L22" s="101"/>
      <c r="M22" s="101"/>
      <c r="N22" s="101"/>
    </row>
    <row r="23" spans="1:14" ht="14.5">
      <c r="A23" s="102">
        <v>5</v>
      </c>
      <c r="B23" s="101"/>
      <c r="C23" s="101" t="s">
        <v>398</v>
      </c>
      <c r="D23" s="101"/>
      <c r="E23" s="101"/>
      <c r="F23" s="101"/>
      <c r="G23" s="101"/>
      <c r="H23" s="101"/>
      <c r="I23" s="101"/>
      <c r="J23" s="101"/>
      <c r="K23" s="101"/>
      <c r="L23" s="101"/>
      <c r="M23" s="101"/>
      <c r="N23" s="101"/>
    </row>
    <row r="24" spans="1:14" ht="14.5">
      <c r="A24" s="102">
        <v>6</v>
      </c>
      <c r="B24" s="101"/>
      <c r="C24" s="101" t="s">
        <v>395</v>
      </c>
      <c r="D24" s="101"/>
      <c r="E24" s="101"/>
      <c r="F24" s="101"/>
      <c r="G24" s="101"/>
      <c r="H24" s="101"/>
      <c r="I24" s="101"/>
      <c r="J24" s="101"/>
      <c r="K24" s="101"/>
      <c r="L24" s="101"/>
      <c r="M24" s="101"/>
      <c r="N24" s="10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71"/>
  <sheetViews>
    <sheetView view="pageBreakPreview" zoomScaleNormal="75" zoomScaleSheetLayoutView="75" workbookViewId="0">
      <selection activeCell="D52" sqref="D52"/>
    </sheetView>
  </sheetViews>
  <sheetFormatPr defaultColWidth="9" defaultRowHeight="14"/>
  <cols>
    <col min="1" max="1" width="7.453125" style="86" customWidth="1"/>
    <col min="2" max="3" width="33.54296875" style="36" customWidth="1"/>
    <col min="4" max="4" width="33.54296875" style="111" customWidth="1"/>
    <col min="5" max="5" width="2.81640625" style="87" hidden="1" customWidth="1"/>
    <col min="6" max="6" width="0" style="37" hidden="1" customWidth="1"/>
    <col min="7" max="8" width="9" style="37" hidden="1" customWidth="1"/>
    <col min="9" max="11" width="0" style="37" hidden="1" customWidth="1"/>
    <col min="12" max="12" width="7.453125" style="86" customWidth="1"/>
    <col min="13" max="15" width="33.54296875" style="37" customWidth="1"/>
    <col min="16" max="16384" width="9" style="37"/>
  </cols>
  <sheetData>
    <row r="1" spans="1:15" ht="21.75" customHeight="1">
      <c r="A1" s="83">
        <v>1</v>
      </c>
      <c r="B1" s="84" t="s">
        <v>459</v>
      </c>
      <c r="C1" s="85"/>
      <c r="D1" s="109"/>
      <c r="I1" s="87"/>
      <c r="J1" s="34"/>
      <c r="K1" s="34"/>
      <c r="L1" s="83">
        <v>1</v>
      </c>
      <c r="M1" s="123" t="s">
        <v>546</v>
      </c>
      <c r="N1" s="124"/>
      <c r="O1" s="125"/>
    </row>
    <row r="2" spans="1:15">
      <c r="A2" s="130">
        <v>1.1000000000000001</v>
      </c>
      <c r="B2" s="127" t="s">
        <v>56</v>
      </c>
      <c r="C2" s="127" t="s">
        <v>410</v>
      </c>
      <c r="D2" s="110" t="s">
        <v>330</v>
      </c>
      <c r="I2" s="87"/>
      <c r="J2" s="34"/>
      <c r="K2" s="34"/>
      <c r="L2" s="130">
        <v>1.1000000000000001</v>
      </c>
      <c r="M2" s="127" t="s">
        <v>461</v>
      </c>
      <c r="N2" s="127" t="str">
        <f>C2</f>
        <v>Soil Association Certification</v>
      </c>
      <c r="O2" s="128"/>
    </row>
    <row r="3" spans="1:15" ht="14.25" customHeight="1">
      <c r="A3" s="130" t="s">
        <v>57</v>
      </c>
      <c r="B3" s="45" t="s">
        <v>58</v>
      </c>
      <c r="C3" s="45" t="s">
        <v>445</v>
      </c>
      <c r="I3" s="87"/>
      <c r="J3" s="34"/>
      <c r="K3" s="34"/>
      <c r="L3" s="130" t="s">
        <v>57</v>
      </c>
      <c r="M3" s="45" t="s">
        <v>462</v>
      </c>
      <c r="N3" s="45" t="str">
        <f>C3</f>
        <v>SA-PEFC-FM/COC-006912</v>
      </c>
      <c r="O3" s="131"/>
    </row>
    <row r="4" spans="1:15" ht="52.5">
      <c r="A4" s="417" t="s">
        <v>373</v>
      </c>
      <c r="B4" s="418" t="s">
        <v>374</v>
      </c>
      <c r="C4" s="45" t="s">
        <v>2015</v>
      </c>
      <c r="D4" s="112" t="s">
        <v>380</v>
      </c>
      <c r="I4" s="87"/>
      <c r="J4" s="34"/>
      <c r="K4" s="34"/>
      <c r="L4" s="417" t="s">
        <v>373</v>
      </c>
      <c r="M4" s="133" t="s">
        <v>463</v>
      </c>
      <c r="N4" s="132" t="s">
        <v>464</v>
      </c>
      <c r="O4" s="131"/>
    </row>
    <row r="5" spans="1:15" ht="50">
      <c r="A5" s="419" t="s">
        <v>2009</v>
      </c>
      <c r="B5" s="420" t="s">
        <v>2010</v>
      </c>
      <c r="C5" s="45" t="s">
        <v>2016</v>
      </c>
      <c r="D5" s="112" t="s">
        <v>2014</v>
      </c>
      <c r="I5" s="87"/>
      <c r="J5" s="34"/>
      <c r="K5" s="34"/>
      <c r="L5" s="419" t="s">
        <v>2009</v>
      </c>
      <c r="M5" s="133"/>
      <c r="N5" s="132"/>
      <c r="O5" s="131"/>
    </row>
    <row r="6" spans="1:15" ht="50" hidden="1">
      <c r="A6" s="419" t="s">
        <v>2011</v>
      </c>
      <c r="B6" s="420" t="s">
        <v>2012</v>
      </c>
      <c r="C6" s="45" t="s">
        <v>495</v>
      </c>
      <c r="D6" s="112"/>
      <c r="I6" s="87"/>
      <c r="J6" s="34"/>
      <c r="K6" s="34"/>
      <c r="L6" s="419" t="s">
        <v>2011</v>
      </c>
      <c r="M6" s="133"/>
      <c r="N6" s="132"/>
      <c r="O6" s="131"/>
    </row>
    <row r="7" spans="1:15" ht="75" hidden="1">
      <c r="A7" s="419" t="s">
        <v>434</v>
      </c>
      <c r="B7" s="425" t="s">
        <v>2017</v>
      </c>
      <c r="C7" s="426"/>
      <c r="D7" s="427" t="s">
        <v>2018</v>
      </c>
      <c r="I7" s="87"/>
      <c r="J7" s="34"/>
      <c r="K7" s="34"/>
      <c r="L7" s="419" t="s">
        <v>434</v>
      </c>
      <c r="M7" s="133"/>
      <c r="N7" s="132"/>
      <c r="O7" s="131"/>
    </row>
    <row r="8" spans="1:15" ht="42" hidden="1">
      <c r="A8" s="421" t="s">
        <v>2013</v>
      </c>
      <c r="B8" s="422" t="s">
        <v>433</v>
      </c>
      <c r="C8" s="45" t="s">
        <v>495</v>
      </c>
      <c r="D8" s="112" t="s">
        <v>432</v>
      </c>
      <c r="I8" s="87"/>
      <c r="J8" s="34"/>
      <c r="K8" s="34"/>
      <c r="L8" s="421" t="s">
        <v>2013</v>
      </c>
      <c r="M8" s="135"/>
      <c r="N8" s="134"/>
      <c r="O8" s="131"/>
    </row>
    <row r="9" spans="1:15">
      <c r="A9" s="421"/>
      <c r="B9" s="424"/>
      <c r="C9" s="45"/>
      <c r="D9" s="117"/>
      <c r="I9" s="87"/>
      <c r="J9" s="34"/>
      <c r="K9" s="34"/>
      <c r="L9" s="421"/>
      <c r="M9" s="423"/>
      <c r="N9" s="134"/>
      <c r="O9" s="131"/>
    </row>
    <row r="10" spans="1:15" ht="14.5" thickBot="1">
      <c r="A10" s="130">
        <v>1.2</v>
      </c>
      <c r="B10" s="491" t="s">
        <v>428</v>
      </c>
      <c r="C10" s="491"/>
      <c r="D10" s="491"/>
      <c r="I10" s="87"/>
      <c r="J10" s="34"/>
      <c r="K10" s="34"/>
      <c r="L10" s="130">
        <v>1.2</v>
      </c>
      <c r="M10" s="492" t="s">
        <v>465</v>
      </c>
      <c r="N10" s="492"/>
      <c r="O10" s="136"/>
    </row>
    <row r="11" spans="1:15" ht="14.5" thickBot="1">
      <c r="A11" s="130" t="s">
        <v>59</v>
      </c>
      <c r="B11" s="428" t="s">
        <v>143</v>
      </c>
      <c r="C11" s="132" t="s">
        <v>444</v>
      </c>
      <c r="I11" s="87"/>
      <c r="J11" s="34"/>
      <c r="K11" s="34"/>
      <c r="L11" s="130" t="s">
        <v>59</v>
      </c>
      <c r="M11" s="45" t="s">
        <v>466</v>
      </c>
      <c r="N11" s="137" t="str">
        <f>C11</f>
        <v>BillerudKorsnäs Skog och Industri AB</v>
      </c>
      <c r="O11" s="131"/>
    </row>
    <row r="12" spans="1:15" ht="28.5" thickBot="1">
      <c r="A12" s="130" t="s">
        <v>60</v>
      </c>
      <c r="B12" s="428" t="s">
        <v>417</v>
      </c>
      <c r="C12" s="132" t="s">
        <v>444</v>
      </c>
      <c r="D12" s="113"/>
      <c r="F12" s="34"/>
      <c r="G12" s="34"/>
      <c r="H12" s="34"/>
      <c r="I12" s="87"/>
      <c r="J12" s="34"/>
      <c r="K12" s="34"/>
      <c r="L12" s="130" t="s">
        <v>60</v>
      </c>
      <c r="M12" s="45" t="s">
        <v>467</v>
      </c>
      <c r="N12" s="137" t="str">
        <f>C12</f>
        <v>BillerudKorsnäs Skog och Industri AB</v>
      </c>
      <c r="O12" s="131"/>
    </row>
    <row r="13" spans="1:15" s="34" customFormat="1" ht="14.5" thickBot="1">
      <c r="A13" s="130" t="s">
        <v>62</v>
      </c>
      <c r="B13" s="429" t="s">
        <v>418</v>
      </c>
      <c r="C13" s="132" t="s">
        <v>1739</v>
      </c>
      <c r="D13" s="113"/>
      <c r="E13" s="87"/>
      <c r="I13" s="87"/>
      <c r="L13" s="130" t="s">
        <v>62</v>
      </c>
      <c r="M13" s="45" t="s">
        <v>468</v>
      </c>
      <c r="N13" s="137" t="str">
        <f>C14</f>
        <v>Jens Brorsson</v>
      </c>
      <c r="O13" s="131"/>
    </row>
    <row r="14" spans="1:15" s="34" customFormat="1" ht="14.5" thickBot="1">
      <c r="A14" s="130" t="s">
        <v>64</v>
      </c>
      <c r="B14" s="428" t="s">
        <v>61</v>
      </c>
      <c r="C14" s="132" t="s">
        <v>1432</v>
      </c>
      <c r="D14" s="111"/>
      <c r="E14" s="87"/>
      <c r="F14" s="37"/>
      <c r="G14" s="37"/>
      <c r="H14" s="37"/>
      <c r="I14" s="87"/>
      <c r="L14" s="130" t="s">
        <v>64</v>
      </c>
      <c r="M14" s="45" t="s">
        <v>469</v>
      </c>
      <c r="N14" s="137" t="str">
        <f>C15</f>
        <v>Kontorsvägen 3, SE-801 81 Gävle</v>
      </c>
      <c r="O14" s="131"/>
    </row>
    <row r="15" spans="1:15" ht="14.5" thickBot="1">
      <c r="A15" s="130" t="s">
        <v>66</v>
      </c>
      <c r="B15" s="428" t="s">
        <v>63</v>
      </c>
      <c r="C15" s="132" t="s">
        <v>470</v>
      </c>
      <c r="I15" s="87"/>
      <c r="J15" s="34"/>
      <c r="K15" s="34" t="s">
        <v>471</v>
      </c>
      <c r="L15" s="130" t="s">
        <v>66</v>
      </c>
      <c r="M15" s="45" t="s">
        <v>472</v>
      </c>
      <c r="N15" s="137" t="str">
        <f>C15</f>
        <v>Kontorsvägen 3, SE-801 81 Gävle</v>
      </c>
      <c r="O15" s="131"/>
    </row>
    <row r="16" spans="1:15" ht="14.5" thickBot="1">
      <c r="A16" s="130" t="s">
        <v>106</v>
      </c>
      <c r="B16" s="428" t="s">
        <v>74</v>
      </c>
      <c r="C16" s="132" t="s">
        <v>451</v>
      </c>
      <c r="I16" s="87"/>
      <c r="J16" s="34"/>
      <c r="K16" s="34" t="s">
        <v>473</v>
      </c>
      <c r="L16" s="130" t="s">
        <v>106</v>
      </c>
      <c r="M16" s="45" t="s">
        <v>474</v>
      </c>
      <c r="N16" s="137" t="s">
        <v>448</v>
      </c>
      <c r="O16" s="131"/>
    </row>
    <row r="17" spans="1:15" ht="14.5" thickBot="1">
      <c r="A17" s="130" t="s">
        <v>15</v>
      </c>
      <c r="B17" s="428" t="s">
        <v>65</v>
      </c>
      <c r="C17" s="132" t="s">
        <v>1433</v>
      </c>
      <c r="I17" s="87"/>
      <c r="J17" s="34"/>
      <c r="K17" s="34" t="s">
        <v>475</v>
      </c>
      <c r="L17" s="130" t="s">
        <v>15</v>
      </c>
      <c r="M17" s="45" t="s">
        <v>476</v>
      </c>
      <c r="N17" s="137" t="str">
        <f>C17</f>
        <v xml:space="preserve"> + 46 581 375 02</v>
      </c>
      <c r="O17" s="131"/>
    </row>
    <row r="18" spans="1:15" ht="14.5" thickBot="1">
      <c r="A18" s="130" t="s">
        <v>144</v>
      </c>
      <c r="B18" s="428" t="s">
        <v>67</v>
      </c>
      <c r="C18" s="132" t="s">
        <v>477</v>
      </c>
      <c r="I18" s="87"/>
      <c r="J18" s="34"/>
      <c r="K18" s="34" t="s">
        <v>478</v>
      </c>
      <c r="L18" s="130" t="s">
        <v>144</v>
      </c>
      <c r="M18" s="45" t="s">
        <v>67</v>
      </c>
      <c r="N18" s="137" t="s">
        <v>479</v>
      </c>
      <c r="O18" s="131"/>
    </row>
    <row r="19" spans="1:15" ht="14.5" thickBot="1">
      <c r="A19" s="130" t="s">
        <v>145</v>
      </c>
      <c r="B19" s="428" t="s">
        <v>68</v>
      </c>
      <c r="C19" s="139" t="s">
        <v>1434</v>
      </c>
      <c r="I19" s="87"/>
      <c r="J19" s="34"/>
      <c r="K19" s="34" t="s">
        <v>480</v>
      </c>
      <c r="L19" s="130" t="s">
        <v>145</v>
      </c>
      <c r="M19" s="45" t="s">
        <v>481</v>
      </c>
      <c r="N19" s="137" t="str">
        <f>C19</f>
        <v>jens.brorsson@billerudkorsnas.com</v>
      </c>
      <c r="O19" s="131"/>
    </row>
    <row r="20" spans="1:15" ht="38" thickBot="1">
      <c r="A20" s="130" t="s">
        <v>331</v>
      </c>
      <c r="B20" s="428" t="s">
        <v>14</v>
      </c>
      <c r="C20" s="139" t="s">
        <v>1738</v>
      </c>
      <c r="I20" s="87"/>
      <c r="J20" s="34"/>
      <c r="K20" s="34" t="s">
        <v>482</v>
      </c>
      <c r="L20" s="130" t="s">
        <v>331</v>
      </c>
      <c r="M20" s="45" t="s">
        <v>483</v>
      </c>
      <c r="N20" s="137" t="str">
        <f>C20</f>
        <v>www.billerudkorsnas.com/skog; https://bergvikskogost.se/bergvik-skog-ost/om-bergvik-skog-ost/</v>
      </c>
      <c r="O20" s="131"/>
    </row>
    <row r="21" spans="1:15" ht="25">
      <c r="A21" s="130" t="s">
        <v>419</v>
      </c>
      <c r="B21" s="45" t="s">
        <v>107</v>
      </c>
      <c r="C21" s="132" t="s">
        <v>1432</v>
      </c>
      <c r="D21" s="114" t="s">
        <v>108</v>
      </c>
      <c r="I21" s="87"/>
      <c r="J21" s="34"/>
      <c r="K21" s="34"/>
      <c r="L21" s="130" t="s">
        <v>419</v>
      </c>
      <c r="M21" s="45" t="s">
        <v>484</v>
      </c>
      <c r="N21" s="137" t="str">
        <f>C21</f>
        <v>Jens Brorsson</v>
      </c>
      <c r="O21" s="140"/>
    </row>
    <row r="22" spans="1:15" ht="43.5" customHeight="1">
      <c r="A22" s="130" t="s">
        <v>420</v>
      </c>
      <c r="B22" s="45" t="s">
        <v>435</v>
      </c>
      <c r="C22" s="132" t="s">
        <v>485</v>
      </c>
      <c r="D22" s="115"/>
      <c r="F22" s="34"/>
      <c r="G22" s="34"/>
      <c r="H22" s="34"/>
      <c r="I22" s="87"/>
      <c r="J22" s="34"/>
      <c r="K22" s="34"/>
      <c r="L22" s="130" t="s">
        <v>420</v>
      </c>
      <c r="M22" s="45" t="s">
        <v>486</v>
      </c>
      <c r="N22" s="45" t="s">
        <v>487</v>
      </c>
      <c r="O22" s="140"/>
    </row>
    <row r="23" spans="1:15" s="34" customFormat="1">
      <c r="A23" s="130"/>
      <c r="B23" s="45"/>
      <c r="C23" s="32"/>
      <c r="D23" s="116"/>
      <c r="E23" s="87"/>
      <c r="F23" s="37"/>
      <c r="G23" s="37"/>
      <c r="H23" s="37"/>
      <c r="I23" s="87"/>
      <c r="L23" s="130"/>
      <c r="M23" s="45"/>
      <c r="N23" s="45"/>
      <c r="O23" s="131"/>
    </row>
    <row r="24" spans="1:15">
      <c r="A24" s="126">
        <v>1.3</v>
      </c>
      <c r="B24" s="491" t="s">
        <v>69</v>
      </c>
      <c r="C24" s="491"/>
      <c r="D24" s="491"/>
      <c r="I24" s="87"/>
      <c r="J24" s="34"/>
      <c r="K24" s="34"/>
      <c r="L24" s="126">
        <v>1.3</v>
      </c>
      <c r="M24" s="141" t="s">
        <v>488</v>
      </c>
      <c r="N24" s="142"/>
      <c r="O24" s="136"/>
    </row>
    <row r="25" spans="1:15">
      <c r="A25" s="130" t="s">
        <v>70</v>
      </c>
      <c r="B25" s="45" t="s">
        <v>71</v>
      </c>
      <c r="C25" s="132" t="s">
        <v>369</v>
      </c>
      <c r="D25" s="117" t="s">
        <v>368</v>
      </c>
      <c r="F25" s="34"/>
      <c r="G25" s="34" t="s">
        <v>369</v>
      </c>
      <c r="H25" s="34"/>
      <c r="I25" s="87"/>
      <c r="J25" s="34"/>
      <c r="K25" s="34" t="s">
        <v>369</v>
      </c>
      <c r="L25" s="130" t="s">
        <v>70</v>
      </c>
      <c r="M25" s="45" t="s">
        <v>489</v>
      </c>
      <c r="N25" s="45" t="s">
        <v>490</v>
      </c>
      <c r="O25" s="140"/>
    </row>
    <row r="26" spans="1:15" s="34" customFormat="1" ht="26.25" customHeight="1">
      <c r="A26" s="130" t="s">
        <v>370</v>
      </c>
      <c r="B26" s="45" t="s">
        <v>371</v>
      </c>
      <c r="C26" s="132" t="s">
        <v>482</v>
      </c>
      <c r="D26" s="113" t="s">
        <v>372</v>
      </c>
      <c r="E26" s="87"/>
      <c r="I26" s="87"/>
      <c r="K26" s="34" t="s">
        <v>8</v>
      </c>
      <c r="L26" s="130" t="s">
        <v>370</v>
      </c>
      <c r="M26" s="45" t="s">
        <v>491</v>
      </c>
      <c r="N26" s="137" t="s">
        <v>492</v>
      </c>
      <c r="O26" s="140"/>
    </row>
    <row r="27" spans="1:15" s="34" customFormat="1" ht="26.25" customHeight="1">
      <c r="A27" s="430" t="s">
        <v>2020</v>
      </c>
      <c r="B27" s="431" t="s">
        <v>371</v>
      </c>
      <c r="C27" s="432"/>
      <c r="D27" s="433" t="s">
        <v>2021</v>
      </c>
      <c r="E27" s="87"/>
      <c r="I27" s="87"/>
      <c r="L27" s="430" t="s">
        <v>2020</v>
      </c>
      <c r="M27" s="45"/>
      <c r="N27" s="137"/>
      <c r="O27" s="140"/>
    </row>
    <row r="28" spans="1:15" s="34" customFormat="1" ht="25">
      <c r="A28" s="130" t="s">
        <v>424</v>
      </c>
      <c r="B28" s="45" t="s">
        <v>493</v>
      </c>
      <c r="C28" s="132" t="s">
        <v>443</v>
      </c>
      <c r="D28" s="115" t="s">
        <v>146</v>
      </c>
      <c r="E28" s="87"/>
      <c r="G28" s="34" t="s">
        <v>8</v>
      </c>
      <c r="I28" s="87"/>
      <c r="L28" s="130" t="s">
        <v>424</v>
      </c>
      <c r="M28" s="45" t="s">
        <v>494</v>
      </c>
      <c r="N28" s="45" t="str">
        <f>C28</f>
        <v>Bergvik Skog Öst AB</v>
      </c>
      <c r="O28" s="140"/>
    </row>
    <row r="29" spans="1:15" s="34" customFormat="1">
      <c r="A29" s="130" t="s">
        <v>421</v>
      </c>
      <c r="B29" s="45" t="s">
        <v>422</v>
      </c>
      <c r="C29" s="45" t="s">
        <v>495</v>
      </c>
      <c r="D29" s="115" t="s">
        <v>423</v>
      </c>
      <c r="E29" s="87"/>
      <c r="I29" s="87"/>
      <c r="L29" s="130" t="s">
        <v>421</v>
      </c>
      <c r="M29" s="45" t="s">
        <v>496</v>
      </c>
      <c r="N29" s="143" t="s">
        <v>497</v>
      </c>
      <c r="O29" s="140"/>
    </row>
    <row r="30" spans="1:15" s="34" customFormat="1" ht="34.5" customHeight="1">
      <c r="A30" s="130" t="s">
        <v>72</v>
      </c>
      <c r="B30" s="45" t="s">
        <v>332</v>
      </c>
      <c r="C30" s="137">
        <v>1</v>
      </c>
      <c r="D30" s="115" t="s">
        <v>333</v>
      </c>
      <c r="E30" s="87"/>
      <c r="F30" s="37"/>
      <c r="G30" s="37"/>
      <c r="H30" s="37"/>
      <c r="I30" s="87"/>
      <c r="L30" s="130" t="s">
        <v>72</v>
      </c>
      <c r="M30" s="45" t="s">
        <v>498</v>
      </c>
      <c r="N30" s="137">
        <v>1</v>
      </c>
      <c r="O30" s="140"/>
    </row>
    <row r="31" spans="1:15">
      <c r="A31" s="130" t="s">
        <v>73</v>
      </c>
      <c r="B31" s="45" t="s">
        <v>74</v>
      </c>
      <c r="C31" s="45" t="s">
        <v>451</v>
      </c>
      <c r="D31" s="115"/>
      <c r="I31" s="87"/>
      <c r="J31" s="34"/>
      <c r="K31" s="34"/>
      <c r="L31" s="130" t="s">
        <v>73</v>
      </c>
      <c r="M31" s="45" t="s">
        <v>474</v>
      </c>
      <c r="N31" s="45" t="s">
        <v>448</v>
      </c>
      <c r="O31" s="140"/>
    </row>
    <row r="32" spans="1:15" ht="25">
      <c r="A32" s="130" t="s">
        <v>75</v>
      </c>
      <c r="B32" s="45" t="s">
        <v>76</v>
      </c>
      <c r="C32" s="132" t="s">
        <v>499</v>
      </c>
      <c r="D32" s="113"/>
      <c r="I32" s="87"/>
      <c r="J32" s="34"/>
      <c r="K32" s="34"/>
      <c r="L32" s="130" t="s">
        <v>75</v>
      </c>
      <c r="M32" s="45" t="s">
        <v>76</v>
      </c>
      <c r="N32" s="45" t="str">
        <f>C32</f>
        <v>Hälsingland, Dalarna, Västmanland, Gästrikland; Uppland</v>
      </c>
      <c r="O32" s="131"/>
    </row>
    <row r="33" spans="1:15" ht="31.5">
      <c r="A33" s="130" t="s">
        <v>77</v>
      </c>
      <c r="B33" s="45" t="s">
        <v>78</v>
      </c>
      <c r="C33" s="45" t="s">
        <v>1435</v>
      </c>
      <c r="D33" s="115" t="s">
        <v>430</v>
      </c>
      <c r="I33" s="87"/>
      <c r="J33" s="34"/>
      <c r="K33" s="34"/>
      <c r="L33" s="130" t="s">
        <v>77</v>
      </c>
      <c r="M33" s="45" t="s">
        <v>500</v>
      </c>
      <c r="N33" s="45" t="str">
        <f>C33</f>
        <v>6613800-6906400</v>
      </c>
      <c r="O33" s="140"/>
    </row>
    <row r="34" spans="1:15" ht="31.5">
      <c r="A34" s="130" t="s">
        <v>79</v>
      </c>
      <c r="B34" s="45" t="s">
        <v>80</v>
      </c>
      <c r="C34" s="45" t="s">
        <v>1436</v>
      </c>
      <c r="D34" s="115" t="s">
        <v>431</v>
      </c>
      <c r="G34" s="37" t="s">
        <v>345</v>
      </c>
      <c r="I34" s="87"/>
      <c r="J34" s="34"/>
      <c r="K34" s="34" t="s">
        <v>501</v>
      </c>
      <c r="L34" s="130" t="s">
        <v>79</v>
      </c>
      <c r="M34" s="45" t="s">
        <v>502</v>
      </c>
      <c r="N34" s="45" t="str">
        <f>C34</f>
        <v>360000-696700</v>
      </c>
      <c r="O34" s="140"/>
    </row>
    <row r="35" spans="1:15">
      <c r="A35" s="130" t="s">
        <v>82</v>
      </c>
      <c r="B35" s="45" t="s">
        <v>81</v>
      </c>
      <c r="C35" s="132" t="s">
        <v>501</v>
      </c>
      <c r="D35" s="115"/>
      <c r="G35" s="37" t="s">
        <v>346</v>
      </c>
      <c r="I35" s="87"/>
      <c r="J35" s="34"/>
      <c r="K35" s="34" t="s">
        <v>346</v>
      </c>
      <c r="L35" s="130" t="s">
        <v>82</v>
      </c>
      <c r="M35" s="45" t="s">
        <v>503</v>
      </c>
      <c r="N35" s="45" t="s">
        <v>504</v>
      </c>
      <c r="O35" s="140"/>
    </row>
    <row r="36" spans="1:15">
      <c r="A36" s="130" t="s">
        <v>84</v>
      </c>
      <c r="B36" s="45" t="s">
        <v>83</v>
      </c>
      <c r="C36" s="132" t="s">
        <v>505</v>
      </c>
      <c r="D36" s="115"/>
      <c r="G36" s="37" t="s">
        <v>347</v>
      </c>
      <c r="I36" s="87"/>
      <c r="J36" s="34"/>
      <c r="K36" s="34" t="s">
        <v>505</v>
      </c>
      <c r="L36" s="130" t="s">
        <v>84</v>
      </c>
      <c r="M36" s="45" t="s">
        <v>506</v>
      </c>
      <c r="N36" s="45" t="s">
        <v>505</v>
      </c>
      <c r="O36" s="140"/>
    </row>
    <row r="37" spans="1:15">
      <c r="A37" s="130"/>
      <c r="B37" s="45"/>
      <c r="C37" s="45"/>
      <c r="D37" s="115"/>
      <c r="I37" s="87"/>
      <c r="J37" s="34"/>
      <c r="K37" s="34" t="s">
        <v>348</v>
      </c>
      <c r="L37" s="130"/>
      <c r="M37" s="45"/>
      <c r="N37" s="144"/>
      <c r="O37" s="131"/>
    </row>
    <row r="38" spans="1:15">
      <c r="A38" s="130" t="s">
        <v>46</v>
      </c>
      <c r="B38" s="155" t="s">
        <v>225</v>
      </c>
      <c r="C38" s="156" t="s">
        <v>2019</v>
      </c>
      <c r="D38" s="113"/>
      <c r="G38" s="37" t="s">
        <v>348</v>
      </c>
      <c r="I38" s="87"/>
      <c r="J38" s="34"/>
      <c r="K38" s="34"/>
      <c r="L38" s="130" t="s">
        <v>46</v>
      </c>
      <c r="M38" s="155" t="s">
        <v>545</v>
      </c>
      <c r="N38" s="44" t="s">
        <v>1455</v>
      </c>
      <c r="O38" s="44"/>
    </row>
    <row r="39" spans="1:15">
      <c r="A39" s="129"/>
      <c r="B39" s="135"/>
      <c r="C39" s="32"/>
      <c r="D39" s="118"/>
      <c r="G39" s="37" t="s">
        <v>349</v>
      </c>
      <c r="I39" s="87"/>
      <c r="J39" s="34"/>
      <c r="K39" s="34"/>
      <c r="L39" s="129"/>
      <c r="M39" s="45"/>
      <c r="N39" s="45"/>
      <c r="O39" s="131"/>
    </row>
    <row r="40" spans="1:15">
      <c r="A40" s="126">
        <v>1.4</v>
      </c>
      <c r="B40" s="141" t="s">
        <v>47</v>
      </c>
      <c r="C40" s="142"/>
      <c r="D40" s="119" t="s">
        <v>334</v>
      </c>
      <c r="G40" s="37" t="s">
        <v>350</v>
      </c>
      <c r="I40" s="87"/>
      <c r="J40" s="34"/>
      <c r="K40" s="34"/>
      <c r="L40" s="126">
        <v>1.4</v>
      </c>
      <c r="M40" s="141" t="s">
        <v>507</v>
      </c>
      <c r="N40" s="142"/>
      <c r="O40" s="146"/>
    </row>
    <row r="41" spans="1:15" ht="21.5" thickBot="1">
      <c r="A41" s="130" t="s">
        <v>85</v>
      </c>
      <c r="B41" s="45" t="s">
        <v>86</v>
      </c>
      <c r="C41" s="132" t="s">
        <v>1454</v>
      </c>
      <c r="D41" s="434" t="s">
        <v>335</v>
      </c>
      <c r="I41" s="87"/>
      <c r="J41" s="34"/>
      <c r="K41" s="34"/>
      <c r="L41" s="130" t="s">
        <v>85</v>
      </c>
      <c r="M41" s="45" t="s">
        <v>508</v>
      </c>
      <c r="N41" s="45" t="s">
        <v>509</v>
      </c>
      <c r="O41" s="140"/>
    </row>
    <row r="42" spans="1:15" ht="31.5">
      <c r="A42" s="130"/>
      <c r="B42" s="493" t="s">
        <v>150</v>
      </c>
      <c r="C42" s="132" t="s">
        <v>510</v>
      </c>
      <c r="D42" s="435" t="s">
        <v>2022</v>
      </c>
      <c r="I42" s="87"/>
      <c r="J42" s="34"/>
      <c r="K42" s="34"/>
      <c r="L42" s="130"/>
      <c r="M42" s="45" t="s">
        <v>511</v>
      </c>
      <c r="N42" s="45" t="s">
        <v>512</v>
      </c>
      <c r="O42" s="140"/>
    </row>
    <row r="43" spans="1:15" ht="21">
      <c r="A43" s="130"/>
      <c r="B43" s="494"/>
      <c r="C43" s="132"/>
      <c r="D43" s="436" t="s">
        <v>2023</v>
      </c>
      <c r="I43" s="87"/>
      <c r="J43" s="34"/>
      <c r="K43" s="34"/>
      <c r="L43" s="130"/>
      <c r="M43" s="45"/>
      <c r="N43" s="45"/>
      <c r="O43" s="140"/>
    </row>
    <row r="44" spans="1:15" ht="14.5" thickBot="1">
      <c r="A44" s="130"/>
      <c r="B44" s="495"/>
      <c r="C44" s="132"/>
      <c r="D44" s="437" t="s">
        <v>2024</v>
      </c>
      <c r="I44" s="87"/>
      <c r="J44" s="34"/>
      <c r="K44" s="34"/>
      <c r="L44" s="130"/>
      <c r="M44" s="45"/>
      <c r="N44" s="45"/>
      <c r="O44" s="140"/>
    </row>
    <row r="45" spans="1:15" ht="21">
      <c r="A45" s="130"/>
      <c r="B45" s="496" t="s">
        <v>151</v>
      </c>
      <c r="C45" s="45" t="s">
        <v>544</v>
      </c>
      <c r="D45" s="435" t="s">
        <v>2025</v>
      </c>
      <c r="I45" s="87"/>
      <c r="J45" s="34"/>
      <c r="K45" s="34"/>
      <c r="L45" s="130"/>
      <c r="M45" s="45" t="s">
        <v>513</v>
      </c>
      <c r="N45" s="45" t="s">
        <v>512</v>
      </c>
      <c r="O45" s="140"/>
    </row>
    <row r="46" spans="1:15" ht="14.5" thickBot="1">
      <c r="A46" s="130"/>
      <c r="B46" s="497"/>
      <c r="C46" s="45"/>
      <c r="D46" s="436" t="s">
        <v>2026</v>
      </c>
      <c r="I46" s="87"/>
      <c r="J46" s="34"/>
      <c r="K46" s="34"/>
      <c r="L46" s="130"/>
      <c r="M46" s="45"/>
      <c r="N46" s="45"/>
      <c r="O46" s="140"/>
    </row>
    <row r="47" spans="1:15" ht="81" customHeight="1">
      <c r="A47" s="130"/>
      <c r="B47" s="157" t="s">
        <v>381</v>
      </c>
      <c r="C47" s="45" t="s">
        <v>644</v>
      </c>
      <c r="D47" s="115" t="s">
        <v>382</v>
      </c>
      <c r="I47" s="87"/>
      <c r="J47" s="34"/>
      <c r="K47" s="34"/>
      <c r="L47" s="130"/>
      <c r="M47" s="157" t="s">
        <v>1471</v>
      </c>
      <c r="N47" s="45" t="s">
        <v>1470</v>
      </c>
      <c r="O47" s="140"/>
    </row>
    <row r="48" spans="1:15">
      <c r="A48" s="130"/>
      <c r="B48" s="45"/>
      <c r="C48" s="45"/>
      <c r="D48" s="115"/>
      <c r="I48" s="87"/>
      <c r="J48" s="34"/>
      <c r="K48" s="34"/>
      <c r="L48" s="130"/>
      <c r="M48" s="157"/>
      <c r="N48" s="45"/>
      <c r="O48" s="140"/>
    </row>
    <row r="49" spans="1:15" ht="14.5" thickBot="1">
      <c r="A49" s="130" t="s">
        <v>87</v>
      </c>
      <c r="B49" s="45" t="s">
        <v>92</v>
      </c>
      <c r="C49" s="407">
        <v>366504</v>
      </c>
      <c r="D49" s="120"/>
      <c r="I49" s="87"/>
      <c r="J49" s="34"/>
      <c r="K49" s="34"/>
      <c r="L49" s="130" t="s">
        <v>87</v>
      </c>
      <c r="M49" s="45" t="s">
        <v>514</v>
      </c>
      <c r="N49" s="324">
        <f>C49</f>
        <v>366504</v>
      </c>
      <c r="O49" s="147"/>
    </row>
    <row r="50" spans="1:15" ht="25.5" thickBot="1">
      <c r="A50" s="130" t="s">
        <v>89</v>
      </c>
      <c r="B50" s="438" t="s">
        <v>18</v>
      </c>
      <c r="C50" s="45" t="s">
        <v>353</v>
      </c>
      <c r="D50" s="115"/>
      <c r="G50" s="37" t="s">
        <v>351</v>
      </c>
      <c r="I50" s="87"/>
      <c r="J50" s="34"/>
      <c r="K50" s="34" t="s">
        <v>351</v>
      </c>
      <c r="L50" s="130" t="s">
        <v>89</v>
      </c>
      <c r="M50" s="45" t="s">
        <v>515</v>
      </c>
      <c r="N50" s="45" t="s">
        <v>516</v>
      </c>
      <c r="O50" s="140"/>
    </row>
    <row r="51" spans="1:15" ht="21">
      <c r="A51" s="130" t="s">
        <v>91</v>
      </c>
      <c r="B51" s="45" t="s">
        <v>94</v>
      </c>
      <c r="C51" s="45" t="s">
        <v>517</v>
      </c>
      <c r="D51" s="115" t="s">
        <v>336</v>
      </c>
      <c r="G51" s="37" t="s">
        <v>352</v>
      </c>
      <c r="I51" s="87"/>
      <c r="J51" s="34"/>
      <c r="K51" s="34" t="s">
        <v>352</v>
      </c>
      <c r="L51" s="130" t="s">
        <v>91</v>
      </c>
      <c r="M51" s="45" t="s">
        <v>518</v>
      </c>
      <c r="N51" s="45" t="s">
        <v>519</v>
      </c>
      <c r="O51" s="140"/>
    </row>
    <row r="52" spans="1:15" ht="162.5">
      <c r="A52" s="130" t="s">
        <v>48</v>
      </c>
      <c r="B52" s="157" t="s">
        <v>2027</v>
      </c>
      <c r="C52" s="132" t="s">
        <v>645</v>
      </c>
      <c r="D52" s="121" t="s">
        <v>460</v>
      </c>
      <c r="G52" s="37" t="s">
        <v>353</v>
      </c>
      <c r="I52" s="87"/>
      <c r="J52" s="34"/>
      <c r="K52" s="34" t="s">
        <v>353</v>
      </c>
      <c r="L52" s="130" t="s">
        <v>48</v>
      </c>
      <c r="M52" s="157" t="s">
        <v>520</v>
      </c>
      <c r="N52" s="45" t="s">
        <v>1472</v>
      </c>
      <c r="O52" s="148"/>
    </row>
    <row r="53" spans="1:15" ht="21">
      <c r="A53" s="130" t="s">
        <v>93</v>
      </c>
      <c r="B53" s="45" t="s">
        <v>96</v>
      </c>
      <c r="C53" s="45" t="s">
        <v>495</v>
      </c>
      <c r="D53" s="115" t="s">
        <v>337</v>
      </c>
      <c r="I53" s="87"/>
      <c r="J53" s="34"/>
      <c r="K53" s="34"/>
      <c r="L53" s="130" t="s">
        <v>93</v>
      </c>
      <c r="M53" s="45" t="s">
        <v>521</v>
      </c>
      <c r="N53" s="45" t="s">
        <v>497</v>
      </c>
      <c r="O53" s="140"/>
    </row>
    <row r="54" spans="1:15" ht="25">
      <c r="A54" s="130" t="s">
        <v>95</v>
      </c>
      <c r="B54" s="45" t="s">
        <v>98</v>
      </c>
      <c r="C54" s="132" t="s">
        <v>522</v>
      </c>
      <c r="D54" s="115" t="s">
        <v>13</v>
      </c>
      <c r="I54" s="87"/>
      <c r="J54" s="34"/>
      <c r="K54" s="34"/>
      <c r="L54" s="130" t="s">
        <v>95</v>
      </c>
      <c r="M54" s="45" t="s">
        <v>523</v>
      </c>
      <c r="N54" s="45" t="str">
        <f>C54</f>
        <v>Betula pendula; Pinus sylvestris; Picea abies, Pinus contorta</v>
      </c>
      <c r="O54" s="140"/>
    </row>
    <row r="55" spans="1:15" ht="25">
      <c r="A55" s="130" t="s">
        <v>97</v>
      </c>
      <c r="B55" s="45" t="s">
        <v>116</v>
      </c>
      <c r="C55" s="132" t="s">
        <v>1740</v>
      </c>
      <c r="D55" s="122"/>
      <c r="I55" s="87"/>
      <c r="J55" s="34"/>
      <c r="K55" s="34"/>
      <c r="L55" s="130" t="s">
        <v>97</v>
      </c>
      <c r="M55" s="45" t="s">
        <v>524</v>
      </c>
      <c r="N55" s="138" t="str">
        <f>C55</f>
        <v xml:space="preserve">1 350 000 m3/yr </v>
      </c>
      <c r="O55" s="147"/>
    </row>
    <row r="56" spans="1:15" ht="25">
      <c r="A56" s="130"/>
      <c r="B56" s="45" t="s">
        <v>103</v>
      </c>
      <c r="C56" s="132" t="s">
        <v>2044</v>
      </c>
      <c r="D56" s="132"/>
      <c r="I56" s="87"/>
      <c r="J56" s="34"/>
      <c r="K56" s="34"/>
      <c r="L56" s="130"/>
      <c r="M56" s="45" t="s">
        <v>525</v>
      </c>
      <c r="N56" s="138">
        <f>D56</f>
        <v>0</v>
      </c>
      <c r="O56" s="147"/>
    </row>
    <row r="57" spans="1:15" ht="31.5">
      <c r="A57" s="130" t="s">
        <v>99</v>
      </c>
      <c r="B57" s="45" t="s">
        <v>117</v>
      </c>
      <c r="C57" s="132" t="s">
        <v>526</v>
      </c>
      <c r="D57" s="115" t="s">
        <v>34</v>
      </c>
      <c r="I57" s="87"/>
      <c r="J57" s="34"/>
      <c r="K57" s="34"/>
      <c r="L57" s="130" t="s">
        <v>99</v>
      </c>
      <c r="M57" s="45" t="s">
        <v>527</v>
      </c>
      <c r="N57" s="45" t="s">
        <v>528</v>
      </c>
      <c r="O57" s="140"/>
    </row>
    <row r="58" spans="1:15">
      <c r="A58" s="130" t="s">
        <v>100</v>
      </c>
      <c r="B58" s="45" t="s">
        <v>118</v>
      </c>
      <c r="C58" s="132" t="s">
        <v>529</v>
      </c>
      <c r="D58" s="115" t="s">
        <v>119</v>
      </c>
      <c r="I58" s="87"/>
      <c r="J58" s="34"/>
      <c r="K58" s="34"/>
      <c r="L58" s="130" t="s">
        <v>100</v>
      </c>
      <c r="M58" s="45" t="s">
        <v>530</v>
      </c>
      <c r="N58" s="45" t="s">
        <v>531</v>
      </c>
      <c r="O58" s="140"/>
    </row>
    <row r="59" spans="1:15" ht="25">
      <c r="A59" s="130" t="s">
        <v>149</v>
      </c>
      <c r="B59" s="45" t="s">
        <v>88</v>
      </c>
      <c r="C59" s="132" t="s">
        <v>1438</v>
      </c>
      <c r="D59" s="115" t="s">
        <v>102</v>
      </c>
      <c r="I59" s="87"/>
      <c r="J59" s="34"/>
      <c r="K59" s="34"/>
      <c r="L59" s="130" t="s">
        <v>149</v>
      </c>
      <c r="M59" s="45" t="s">
        <v>532</v>
      </c>
      <c r="N59" s="137" t="s">
        <v>1440</v>
      </c>
      <c r="O59" s="140"/>
    </row>
    <row r="60" spans="1:15">
      <c r="A60" s="130"/>
      <c r="B60" s="149" t="s">
        <v>533</v>
      </c>
      <c r="C60" s="277">
        <v>97</v>
      </c>
      <c r="D60" s="115"/>
      <c r="I60" s="87"/>
      <c r="J60" s="34"/>
      <c r="K60" s="34"/>
      <c r="L60" s="130"/>
      <c r="M60" s="45"/>
      <c r="N60" s="137">
        <v>97</v>
      </c>
      <c r="O60" s="140"/>
    </row>
    <row r="61" spans="1:15" ht="25">
      <c r="A61" s="130" t="s">
        <v>16</v>
      </c>
      <c r="B61" s="45" t="s">
        <v>90</v>
      </c>
      <c r="C61" s="132" t="s">
        <v>1439</v>
      </c>
      <c r="D61" s="115" t="s">
        <v>102</v>
      </c>
      <c r="I61" s="87"/>
      <c r="J61" s="34"/>
      <c r="K61" s="34"/>
      <c r="L61" s="130" t="s">
        <v>16</v>
      </c>
      <c r="M61" s="45" t="s">
        <v>534</v>
      </c>
      <c r="N61" s="278" t="s">
        <v>1456</v>
      </c>
      <c r="O61" s="140"/>
    </row>
    <row r="62" spans="1:15">
      <c r="A62" s="130"/>
      <c r="B62" s="149" t="s">
        <v>533</v>
      </c>
      <c r="C62" s="277">
        <v>100</v>
      </c>
      <c r="D62" s="115"/>
      <c r="I62" s="87"/>
      <c r="J62" s="34"/>
      <c r="K62" s="34"/>
      <c r="L62" s="130"/>
      <c r="M62" s="45"/>
      <c r="N62" s="278" t="s">
        <v>1441</v>
      </c>
      <c r="O62" s="140"/>
    </row>
    <row r="63" spans="1:15">
      <c r="A63" s="130" t="s">
        <v>17</v>
      </c>
      <c r="B63" s="45" t="s">
        <v>120</v>
      </c>
      <c r="C63" s="45" t="s">
        <v>535</v>
      </c>
      <c r="D63" s="115" t="s">
        <v>121</v>
      </c>
      <c r="I63" s="87"/>
      <c r="J63" s="34"/>
      <c r="K63" s="34"/>
      <c r="L63" s="130" t="s">
        <v>17</v>
      </c>
      <c r="M63" s="45" t="s">
        <v>536</v>
      </c>
      <c r="N63" s="45" t="s">
        <v>537</v>
      </c>
      <c r="O63" s="140"/>
    </row>
    <row r="64" spans="1:15">
      <c r="A64" s="130"/>
      <c r="B64" s="45"/>
      <c r="C64" s="45"/>
      <c r="D64" s="115"/>
      <c r="I64" s="87"/>
      <c r="J64" s="34"/>
      <c r="K64" s="34"/>
      <c r="L64" s="130"/>
      <c r="M64" s="137"/>
      <c r="N64" s="45"/>
      <c r="O64" s="131"/>
    </row>
    <row r="65" spans="1:15">
      <c r="A65" s="150" t="s">
        <v>338</v>
      </c>
      <c r="B65" s="151" t="s">
        <v>122</v>
      </c>
      <c r="C65" s="145" t="s">
        <v>123</v>
      </c>
      <c r="D65" s="145" t="s">
        <v>124</v>
      </c>
      <c r="I65" s="88"/>
      <c r="J65" s="34"/>
      <c r="K65" s="34"/>
      <c r="L65" s="150" t="s">
        <v>338</v>
      </c>
      <c r="M65" s="151" t="s">
        <v>538</v>
      </c>
      <c r="N65" s="145" t="s">
        <v>539</v>
      </c>
      <c r="O65" s="145" t="s">
        <v>540</v>
      </c>
    </row>
    <row r="66" spans="1:15">
      <c r="A66" s="130"/>
      <c r="B66" s="152" t="s">
        <v>541</v>
      </c>
      <c r="C66" s="153"/>
      <c r="D66" s="153"/>
      <c r="I66" s="87"/>
      <c r="J66" s="34"/>
      <c r="K66" s="34"/>
      <c r="L66" s="130"/>
      <c r="M66" s="152" t="s">
        <v>542</v>
      </c>
      <c r="N66" s="153"/>
      <c r="O66" s="154"/>
    </row>
    <row r="67" spans="1:15">
      <c r="A67" s="130"/>
      <c r="B67" s="152" t="s">
        <v>125</v>
      </c>
      <c r="C67" s="153"/>
      <c r="D67" s="153"/>
      <c r="I67" s="87"/>
      <c r="J67" s="34"/>
      <c r="K67" s="34"/>
      <c r="L67" s="130"/>
      <c r="M67" s="152" t="s">
        <v>125</v>
      </c>
      <c r="N67" s="153"/>
      <c r="O67" s="154"/>
    </row>
    <row r="68" spans="1:15">
      <c r="A68" s="130"/>
      <c r="B68" s="152" t="s">
        <v>126</v>
      </c>
      <c r="C68" s="153">
        <v>1</v>
      </c>
      <c r="D68" s="323">
        <f>C49</f>
        <v>366504</v>
      </c>
      <c r="I68" s="87"/>
      <c r="J68" s="34"/>
      <c r="K68" s="34"/>
      <c r="L68" s="130"/>
      <c r="M68" s="152" t="s">
        <v>543</v>
      </c>
      <c r="N68" s="153">
        <f>C68</f>
        <v>1</v>
      </c>
      <c r="O68" s="323">
        <f>D68</f>
        <v>366504</v>
      </c>
    </row>
    <row r="69" spans="1:15">
      <c r="A69" s="130"/>
      <c r="B69" s="152" t="s">
        <v>127</v>
      </c>
      <c r="C69" s="153">
        <f>SUM(C66:C68)</f>
        <v>1</v>
      </c>
      <c r="D69" s="323">
        <f>SUM(D66:D68)</f>
        <v>366504</v>
      </c>
      <c r="I69" s="87"/>
      <c r="J69" s="34"/>
      <c r="K69" s="34"/>
      <c r="L69" s="130"/>
      <c r="M69" s="152" t="s">
        <v>127</v>
      </c>
      <c r="N69" s="153">
        <f>SUM(N66:N68)</f>
        <v>1</v>
      </c>
      <c r="O69" s="323">
        <f>SUM(O66:O68)</f>
        <v>366504</v>
      </c>
    </row>
    <row r="70" spans="1:15">
      <c r="A70" s="130"/>
      <c r="B70" s="143"/>
      <c r="C70" s="45"/>
      <c r="D70" s="45"/>
      <c r="I70" s="87"/>
      <c r="J70" s="34"/>
      <c r="K70" s="34"/>
      <c r="L70" s="130"/>
      <c r="M70" s="45"/>
      <c r="N70" s="45"/>
      <c r="O70" s="131"/>
    </row>
    <row r="71" spans="1:15">
      <c r="A71" s="130"/>
      <c r="B71" s="45"/>
      <c r="C71" s="45"/>
      <c r="D71" s="45"/>
      <c r="I71" s="87"/>
      <c r="J71" s="34"/>
      <c r="K71" s="34"/>
      <c r="L71" s="130"/>
      <c r="M71" s="45"/>
      <c r="N71" s="45"/>
      <c r="O71" s="131"/>
    </row>
  </sheetData>
  <mergeCells count="5">
    <mergeCell ref="B10:D10"/>
    <mergeCell ref="B24:D24"/>
    <mergeCell ref="M10:N10"/>
    <mergeCell ref="B42:B44"/>
    <mergeCell ref="B45:B46"/>
  </mergeCells>
  <phoneticPr fontId="5" type="noConversion"/>
  <dataValidations count="8">
    <dataValidation type="list" allowBlank="1" showInputMessage="1" showErrorMessage="1" sqref="C37" xr:uid="{00000000-0002-0000-0100-000000000000}">
      <formula1>$G$36:$G$40</formula1>
    </dataValidation>
    <dataValidation type="list" allowBlank="1" showInputMessage="1" showErrorMessage="1" sqref="C50" xr:uid="{00000000-0002-0000-0100-000001000000}">
      <formula1>$G$50:$G$52</formula1>
    </dataValidation>
    <dataValidation type="list" allowBlank="1" showInputMessage="1" showErrorMessage="1" sqref="N25 N35:N36 C4:C6" xr:uid="{00000000-0002-0000-0100-000002000000}"/>
    <dataValidation type="list" allowBlank="1" showInputMessage="1" showErrorMessage="1" sqref="C25" xr:uid="{00000000-0002-0000-0100-000003000000}">
      <formula1>$G$24:$G$29</formula1>
    </dataValidation>
    <dataValidation type="list" allowBlank="1" showInputMessage="1" showErrorMessage="1" sqref="C26" xr:uid="{00000000-0002-0000-0100-000004000000}">
      <formula1>$G$14:$G$19</formula1>
    </dataValidation>
    <dataValidation type="list" allowBlank="1" showInputMessage="1" showErrorMessage="1" sqref="C35" xr:uid="{00000000-0002-0000-0100-000005000000}">
      <formula1>$G$33:$G$34</formula1>
    </dataValidation>
    <dataValidation type="list" allowBlank="1" showInputMessage="1" showErrorMessage="1" sqref="C36" xr:uid="{00000000-0002-0000-0100-000006000000}">
      <formula1>$G$35:$G$38</formula1>
    </dataValidation>
    <dataValidation type="list" allowBlank="1" showInputMessage="1" showErrorMessage="1" sqref="C27" xr:uid="{00000000-0002-0000-0100-000007000000}">
      <formula1>$G$15:$G$20</formula1>
    </dataValidation>
  </dataValidations>
  <hyperlinks>
    <hyperlink ref="C19" r:id="rId1" xr:uid="{00000000-0004-0000-0100-000000000000}"/>
    <hyperlink ref="C20" r:id="rId2" display="www.billerudkorsnas.com/skog " xr:uid="{00000000-0004-0000-0100-000001000000}"/>
  </hyperlinks>
  <pageMargins left="0.75" right="0.75" top="1" bottom="1" header="0.5" footer="0.5"/>
  <pageSetup paperSize="9" scale="81" orientation="portrait" horizontalDpi="4294967294" r:id="rId3"/>
  <headerFooter alignWithMargins="0"/>
  <rowBreaks count="1" manualBreakCount="1">
    <brk id="40" max="16383" man="1"/>
  </rowBreaks>
  <colBreaks count="1" manualBreakCount="1">
    <brk id="4"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X343"/>
  <sheetViews>
    <sheetView view="pageBreakPreview" zoomScale="75" zoomScaleNormal="100" zoomScaleSheetLayoutView="75" workbookViewId="0">
      <pane ySplit="5" topLeftCell="A6" activePane="bottomLeft" state="frozen"/>
      <selection pane="bottomLeft" activeCell="F26" sqref="F26"/>
    </sheetView>
  </sheetViews>
  <sheetFormatPr defaultColWidth="9" defaultRowHeight="14"/>
  <cols>
    <col min="1" max="1" width="8" style="34" customWidth="1"/>
    <col min="2" max="2" width="7.1796875" style="36" customWidth="1"/>
    <col min="3" max="3" width="49.453125" style="36" customWidth="1"/>
    <col min="4" max="4" width="49.453125" style="36" hidden="1" customWidth="1"/>
    <col min="5" max="5" width="9.54296875" style="39" customWidth="1"/>
    <col min="6" max="6" width="43.81640625" style="36" customWidth="1"/>
    <col min="7" max="7" width="43.81640625" style="37" customWidth="1"/>
    <col min="8" max="9" width="9.54296875" style="36" customWidth="1"/>
    <col min="10" max="10" width="12.453125" style="36" customWidth="1"/>
    <col min="11" max="11" width="42.81640625" style="36" customWidth="1"/>
    <col min="12" max="12" width="9.453125" style="36" customWidth="1"/>
    <col min="13" max="13" width="11.453125" style="36" customWidth="1"/>
    <col min="14" max="14" width="8" style="36" customWidth="1"/>
    <col min="15" max="15" width="7.1796875" style="37" customWidth="1"/>
    <col min="16" max="16" width="44.1796875" style="37" customWidth="1"/>
    <col min="17" max="17" width="9.54296875" style="37" customWidth="1"/>
    <col min="19" max="20" width="4.1796875" style="37" customWidth="1"/>
    <col min="21" max="21" width="12.453125" style="37" customWidth="1"/>
    <col min="22" max="22" width="38.54296875" style="37" customWidth="1"/>
    <col min="23" max="23" width="7.1796875" style="37" customWidth="1"/>
    <col min="24" max="24" width="11.453125" style="37" customWidth="1"/>
    <col min="25" max="16384" width="9" style="37"/>
  </cols>
  <sheetData>
    <row r="1" spans="1:24" s="43" customFormat="1" ht="21" hidden="1" customHeight="1">
      <c r="A1" s="351" t="s">
        <v>356</v>
      </c>
      <c r="B1" s="87"/>
      <c r="C1" s="87"/>
      <c r="D1" s="87"/>
      <c r="E1" s="346"/>
      <c r="F1" s="87"/>
      <c r="H1" s="87"/>
      <c r="I1" s="87"/>
      <c r="J1" s="87"/>
      <c r="K1" s="87"/>
      <c r="L1" s="87"/>
      <c r="M1" s="87"/>
      <c r="N1" s="87"/>
      <c r="P1" s="43" t="s">
        <v>357</v>
      </c>
    </row>
    <row r="2" spans="1:24" s="43" customFormat="1" ht="13.5" hidden="1" customHeight="1">
      <c r="A2" s="351"/>
      <c r="B2" s="87"/>
      <c r="C2" s="87"/>
      <c r="D2" s="87"/>
      <c r="E2" s="346"/>
      <c r="F2" s="87"/>
      <c r="H2" s="87"/>
      <c r="I2" s="87"/>
      <c r="J2" s="87"/>
      <c r="K2" s="87"/>
      <c r="L2" s="87"/>
      <c r="M2" s="87"/>
      <c r="N2" s="87"/>
      <c r="P2" s="43" t="s">
        <v>154</v>
      </c>
    </row>
    <row r="3" spans="1:24" s="43" customFormat="1" ht="14.25" hidden="1" customHeight="1">
      <c r="A3" s="351"/>
      <c r="B3" s="87"/>
      <c r="C3" s="87"/>
      <c r="D3" s="87"/>
      <c r="E3" s="346"/>
      <c r="F3" s="87"/>
      <c r="H3" s="87"/>
      <c r="I3" s="87"/>
      <c r="J3" s="87"/>
      <c r="K3" s="87"/>
      <c r="L3" s="87"/>
      <c r="M3" s="87"/>
      <c r="N3" s="87"/>
      <c r="P3" s="43" t="s">
        <v>354</v>
      </c>
    </row>
    <row r="4" spans="1:24" s="108" customFormat="1" ht="30.75" customHeight="1">
      <c r="A4" s="273" t="s">
        <v>557</v>
      </c>
      <c r="B4" s="274" t="s">
        <v>339</v>
      </c>
      <c r="C4" s="275"/>
      <c r="D4" s="274" t="s">
        <v>444</v>
      </c>
      <c r="F4" s="275"/>
      <c r="G4" s="275"/>
      <c r="H4" s="275"/>
      <c r="I4" s="275"/>
      <c r="J4" s="275"/>
      <c r="K4" s="275"/>
      <c r="L4" s="275"/>
      <c r="M4" s="276" t="s">
        <v>445</v>
      </c>
      <c r="N4" s="355"/>
      <c r="O4" s="356"/>
      <c r="P4" s="357"/>
      <c r="Q4" s="357"/>
      <c r="R4" s="356"/>
      <c r="S4" s="357"/>
      <c r="T4" s="357"/>
      <c r="U4" s="357"/>
      <c r="V4" s="357"/>
      <c r="W4" s="357"/>
      <c r="X4" s="358"/>
    </row>
    <row r="5" spans="1:24" s="322" customFormat="1" ht="51.75" customHeight="1">
      <c r="A5" s="352" t="s">
        <v>30</v>
      </c>
      <c r="B5" s="347" t="s">
        <v>54</v>
      </c>
      <c r="C5" s="347" t="s">
        <v>355</v>
      </c>
      <c r="D5" s="347" t="s">
        <v>1864</v>
      </c>
      <c r="E5" s="320" t="s">
        <v>153</v>
      </c>
      <c r="F5" s="347" t="s">
        <v>1858</v>
      </c>
      <c r="G5" s="347" t="s">
        <v>1859</v>
      </c>
      <c r="H5" s="321" t="s">
        <v>385</v>
      </c>
      <c r="I5" s="321" t="s">
        <v>384</v>
      </c>
      <c r="J5" s="347" t="s">
        <v>41</v>
      </c>
      <c r="K5" s="347" t="s">
        <v>383</v>
      </c>
      <c r="L5" s="347" t="s">
        <v>31</v>
      </c>
      <c r="M5" s="347" t="s">
        <v>358</v>
      </c>
      <c r="N5" s="359"/>
      <c r="O5" s="359"/>
      <c r="P5" s="359"/>
      <c r="Q5" s="360"/>
      <c r="R5" s="361"/>
      <c r="S5" s="362"/>
      <c r="T5" s="362"/>
      <c r="U5" s="359"/>
      <c r="V5" s="359"/>
      <c r="W5" s="359"/>
      <c r="X5" s="359"/>
    </row>
    <row r="6" spans="1:24" s="290" customFormat="1" ht="15" customHeight="1">
      <c r="A6" s="352" t="s">
        <v>553</v>
      </c>
      <c r="B6" s="348"/>
      <c r="C6" s="348"/>
      <c r="D6" s="348"/>
      <c r="E6" s="348"/>
      <c r="F6" s="348"/>
      <c r="G6" s="348"/>
      <c r="H6" s="348"/>
      <c r="I6" s="348"/>
      <c r="J6" s="348"/>
      <c r="K6" s="348"/>
      <c r="L6" s="348"/>
      <c r="M6" s="348"/>
      <c r="N6" s="359"/>
      <c r="O6" s="363"/>
      <c r="P6" s="363"/>
      <c r="Q6" s="363"/>
      <c r="R6" s="364"/>
      <c r="S6" s="363"/>
      <c r="T6" s="363"/>
      <c r="U6" s="363"/>
      <c r="V6" s="363"/>
      <c r="W6" s="363"/>
      <c r="X6" s="363"/>
    </row>
    <row r="7" spans="1:24" s="341" customFormat="1" ht="15" customHeight="1">
      <c r="A7" s="337" t="s">
        <v>1575</v>
      </c>
      <c r="B7" s="338" t="s">
        <v>357</v>
      </c>
      <c r="C7" s="339" t="s">
        <v>1576</v>
      </c>
      <c r="D7" s="339" t="s">
        <v>1860</v>
      </c>
      <c r="E7" s="340" t="s">
        <v>1577</v>
      </c>
      <c r="F7" s="338"/>
      <c r="G7" s="338"/>
      <c r="H7" s="338"/>
      <c r="I7" s="338"/>
      <c r="J7" s="338" t="s">
        <v>1578</v>
      </c>
      <c r="K7" s="339" t="s">
        <v>1851</v>
      </c>
      <c r="L7" s="338" t="s">
        <v>1732</v>
      </c>
      <c r="M7" s="338" t="s">
        <v>1853</v>
      </c>
      <c r="N7" s="365"/>
      <c r="O7" s="363"/>
      <c r="P7" s="363"/>
      <c r="Q7" s="363"/>
      <c r="R7" s="364"/>
      <c r="S7" s="363"/>
      <c r="T7" s="363"/>
      <c r="U7" s="363"/>
      <c r="V7" s="363"/>
      <c r="W7" s="363"/>
      <c r="X7" s="363"/>
    </row>
    <row r="8" spans="1:24" s="341" customFormat="1" ht="15" customHeight="1">
      <c r="A8" s="337" t="s">
        <v>1614</v>
      </c>
      <c r="B8" s="338" t="s">
        <v>357</v>
      </c>
      <c r="C8" s="342" t="s">
        <v>1612</v>
      </c>
      <c r="D8" s="338" t="s">
        <v>1861</v>
      </c>
      <c r="E8" s="340" t="s">
        <v>1613</v>
      </c>
      <c r="F8" s="338"/>
      <c r="G8" s="338"/>
      <c r="H8" s="338"/>
      <c r="J8" s="338" t="s">
        <v>1578</v>
      </c>
      <c r="K8" s="338" t="s">
        <v>1852</v>
      </c>
      <c r="L8" s="338" t="s">
        <v>1732</v>
      </c>
      <c r="M8" s="338" t="s">
        <v>1853</v>
      </c>
      <c r="N8" s="365"/>
      <c r="O8" s="363"/>
      <c r="P8" s="363"/>
      <c r="Q8" s="363"/>
      <c r="R8" s="364"/>
      <c r="S8" s="363"/>
      <c r="T8" s="363"/>
      <c r="U8" s="363"/>
      <c r="V8" s="363"/>
      <c r="W8" s="363"/>
      <c r="X8" s="363"/>
    </row>
    <row r="9" spans="1:24" s="32" customFormat="1" ht="15" customHeight="1">
      <c r="A9" s="353" t="s">
        <v>155</v>
      </c>
      <c r="B9" s="344"/>
      <c r="C9" s="344"/>
      <c r="D9" s="344"/>
      <c r="E9" s="344"/>
      <c r="F9" s="344"/>
      <c r="G9" s="344"/>
      <c r="H9" s="344"/>
      <c r="I9" s="344"/>
      <c r="J9" s="344"/>
      <c r="K9" s="344"/>
      <c r="L9" s="344"/>
      <c r="M9" s="345"/>
      <c r="N9" s="366"/>
      <c r="O9" s="366"/>
      <c r="P9" s="366"/>
      <c r="Q9" s="366"/>
      <c r="R9" s="367"/>
      <c r="S9" s="366"/>
      <c r="T9" s="366"/>
      <c r="U9" s="366"/>
      <c r="V9" s="366"/>
      <c r="W9" s="366"/>
      <c r="X9" s="366"/>
    </row>
    <row r="10" spans="1:24" s="290" customFormat="1" ht="15" customHeight="1">
      <c r="A10" s="408" t="s">
        <v>1733</v>
      </c>
      <c r="B10" s="338" t="s">
        <v>154</v>
      </c>
      <c r="C10" s="339" t="s">
        <v>1731</v>
      </c>
      <c r="D10" s="338" t="s">
        <v>1862</v>
      </c>
      <c r="E10" s="339" t="s">
        <v>1734</v>
      </c>
      <c r="F10" s="339" t="s">
        <v>1866</v>
      </c>
      <c r="G10" s="339" t="s">
        <v>1865</v>
      </c>
      <c r="H10" s="339"/>
      <c r="I10" s="339"/>
      <c r="J10" s="339" t="s">
        <v>1730</v>
      </c>
      <c r="K10" s="339" t="s">
        <v>1977</v>
      </c>
      <c r="L10" s="339" t="s">
        <v>1732</v>
      </c>
      <c r="M10" s="409" t="s">
        <v>1943</v>
      </c>
      <c r="N10" s="363"/>
      <c r="O10" s="363"/>
      <c r="P10" s="363"/>
      <c r="Q10" s="363"/>
      <c r="R10" s="364"/>
      <c r="S10" s="363"/>
      <c r="T10" s="363"/>
      <c r="U10" s="363"/>
      <c r="V10" s="363"/>
      <c r="W10" s="363"/>
      <c r="X10" s="363"/>
    </row>
    <row r="11" spans="1:24" s="290" customFormat="1" ht="15" customHeight="1">
      <c r="A11" s="410" t="s">
        <v>1735</v>
      </c>
      <c r="B11" s="338" t="s">
        <v>357</v>
      </c>
      <c r="C11" s="338" t="s">
        <v>1737</v>
      </c>
      <c r="D11" s="338" t="s">
        <v>1863</v>
      </c>
      <c r="E11" s="338" t="s">
        <v>1736</v>
      </c>
      <c r="F11" s="338"/>
      <c r="G11" s="338"/>
      <c r="H11" s="338"/>
      <c r="I11" s="338"/>
      <c r="J11" s="338" t="s">
        <v>1578</v>
      </c>
      <c r="K11" s="338" t="s">
        <v>1986</v>
      </c>
      <c r="L11" s="338" t="s">
        <v>1732</v>
      </c>
      <c r="M11" s="411" t="s">
        <v>1943</v>
      </c>
      <c r="N11" s="363"/>
      <c r="O11" s="363"/>
      <c r="P11" s="363"/>
      <c r="Q11" s="363"/>
      <c r="R11" s="364"/>
      <c r="S11" s="363"/>
      <c r="T11" s="363"/>
      <c r="U11" s="363"/>
      <c r="V11" s="363"/>
      <c r="W11" s="363"/>
      <c r="X11" s="363"/>
    </row>
    <row r="12" spans="1:24" s="32" customFormat="1" ht="15" customHeight="1">
      <c r="A12" s="353" t="s">
        <v>554</v>
      </c>
      <c r="B12" s="344"/>
      <c r="C12" s="344"/>
      <c r="D12" s="344"/>
      <c r="E12" s="344"/>
      <c r="F12" s="344"/>
      <c r="G12" s="344"/>
      <c r="H12" s="344"/>
      <c r="I12" s="344"/>
      <c r="J12" s="344"/>
      <c r="K12" s="344"/>
      <c r="L12" s="344"/>
      <c r="M12" s="345"/>
      <c r="N12" s="366"/>
      <c r="O12" s="366"/>
      <c r="P12" s="366"/>
      <c r="Q12" s="366"/>
      <c r="R12" s="367"/>
      <c r="S12" s="366"/>
      <c r="T12" s="366"/>
      <c r="U12" s="366"/>
      <c r="V12" s="366"/>
      <c r="W12" s="366"/>
      <c r="X12" s="366"/>
    </row>
    <row r="13" spans="1:24" s="290" customFormat="1" ht="138" customHeight="1">
      <c r="A13" s="469" t="s">
        <v>1989</v>
      </c>
      <c r="B13" s="470" t="s">
        <v>357</v>
      </c>
      <c r="C13" s="470" t="s">
        <v>1995</v>
      </c>
      <c r="D13" s="470"/>
      <c r="E13" s="471" t="s">
        <v>1990</v>
      </c>
      <c r="F13" s="470" t="s">
        <v>1993</v>
      </c>
      <c r="G13" s="470" t="s">
        <v>1994</v>
      </c>
      <c r="H13" s="470"/>
      <c r="I13" s="470"/>
      <c r="J13" s="470" t="s">
        <v>1578</v>
      </c>
      <c r="K13" s="470" t="s">
        <v>2045</v>
      </c>
      <c r="L13" s="470" t="s">
        <v>1732</v>
      </c>
      <c r="M13" s="470" t="s">
        <v>2046</v>
      </c>
      <c r="N13" s="363"/>
      <c r="O13" s="414"/>
      <c r="P13" s="363"/>
      <c r="Q13" s="415"/>
      <c r="R13" s="364"/>
      <c r="S13" s="363"/>
      <c r="T13" s="363"/>
      <c r="U13" s="359"/>
      <c r="V13" s="363"/>
      <c r="W13" s="363"/>
      <c r="X13" s="363"/>
    </row>
    <row r="14" spans="1:24" s="32" customFormat="1" ht="15" customHeight="1">
      <c r="A14" s="353" t="s">
        <v>555</v>
      </c>
      <c r="B14" s="344"/>
      <c r="C14" s="344"/>
      <c r="D14" s="344"/>
      <c r="E14" s="344"/>
      <c r="F14" s="344"/>
      <c r="G14" s="344"/>
      <c r="H14" s="344"/>
      <c r="I14" s="344"/>
      <c r="J14" s="344"/>
      <c r="K14" s="344"/>
      <c r="L14" s="344"/>
      <c r="M14" s="345"/>
      <c r="N14" s="366"/>
      <c r="O14" s="366"/>
      <c r="P14" s="366"/>
      <c r="Q14" s="366"/>
      <c r="R14" s="367"/>
      <c r="S14" s="366"/>
      <c r="T14" s="366"/>
      <c r="U14" s="366"/>
      <c r="V14" s="366"/>
      <c r="W14" s="366"/>
      <c r="X14" s="366"/>
    </row>
    <row r="15" spans="1:24" s="32" customFormat="1" ht="80.5" customHeight="1">
      <c r="A15" s="354" t="s">
        <v>2048</v>
      </c>
      <c r="B15" s="105" t="s">
        <v>154</v>
      </c>
      <c r="C15" s="456" t="s">
        <v>2047</v>
      </c>
      <c r="D15" s="44"/>
      <c r="E15" s="106" t="s">
        <v>2049</v>
      </c>
      <c r="F15" s="44" t="s">
        <v>2050</v>
      </c>
      <c r="G15" s="44" t="s">
        <v>2051</v>
      </c>
      <c r="H15" s="44"/>
      <c r="I15" s="44"/>
      <c r="J15" s="44" t="s">
        <v>1730</v>
      </c>
      <c r="K15" s="44"/>
      <c r="L15" s="44" t="s">
        <v>2096</v>
      </c>
      <c r="M15" s="44"/>
      <c r="N15" s="368"/>
      <c r="O15" s="369"/>
      <c r="P15" s="368"/>
      <c r="Q15" s="370"/>
      <c r="R15" s="367"/>
      <c r="S15" s="368"/>
      <c r="T15" s="368"/>
      <c r="U15" s="371"/>
      <c r="V15" s="368"/>
      <c r="W15" s="368"/>
      <c r="X15" s="368"/>
    </row>
    <row r="16" spans="1:24" s="32" customFormat="1" ht="15" customHeight="1">
      <c r="A16" s="353" t="s">
        <v>556</v>
      </c>
      <c r="B16" s="344"/>
      <c r="C16" s="344"/>
      <c r="D16" s="344"/>
      <c r="E16" s="344"/>
      <c r="F16" s="344"/>
      <c r="G16" s="344"/>
      <c r="H16" s="344"/>
      <c r="I16" s="344"/>
      <c r="J16" s="344"/>
      <c r="K16" s="344"/>
      <c r="L16" s="344"/>
      <c r="M16" s="345"/>
      <c r="N16" s="366"/>
      <c r="O16" s="366"/>
      <c r="P16" s="366"/>
      <c r="Q16" s="366"/>
      <c r="R16" s="367"/>
      <c r="S16" s="366"/>
      <c r="T16" s="366"/>
      <c r="U16" s="366"/>
      <c r="V16" s="366"/>
      <c r="W16" s="366"/>
      <c r="X16" s="366"/>
    </row>
    <row r="17" spans="1:24" s="32" customFormat="1" ht="12.5">
      <c r="A17" s="354"/>
      <c r="B17" s="105"/>
      <c r="C17" s="44"/>
      <c r="D17" s="44"/>
      <c r="E17" s="106"/>
      <c r="F17" s="44"/>
      <c r="G17" s="44"/>
      <c r="H17" s="44"/>
      <c r="I17" s="44"/>
      <c r="J17" s="107"/>
      <c r="K17" s="44"/>
      <c r="L17" s="44"/>
      <c r="M17" s="44"/>
      <c r="N17" s="368"/>
      <c r="O17" s="369"/>
      <c r="P17" s="368"/>
      <c r="Q17" s="370"/>
      <c r="R17" s="367"/>
      <c r="S17" s="368"/>
      <c r="T17" s="368"/>
      <c r="U17" s="371"/>
      <c r="V17" s="368"/>
      <c r="W17" s="368"/>
      <c r="X17" s="368"/>
    </row>
    <row r="18" spans="1:24" s="45" customFormat="1" ht="12.5">
      <c r="A18" s="354"/>
      <c r="B18" s="105"/>
      <c r="C18" s="44"/>
      <c r="D18" s="44"/>
      <c r="E18" s="106"/>
      <c r="F18" s="44"/>
      <c r="G18" s="44"/>
      <c r="H18" s="44"/>
      <c r="I18" s="44"/>
      <c r="J18" s="44"/>
      <c r="K18" s="44"/>
      <c r="L18" s="44"/>
      <c r="M18" s="44"/>
      <c r="N18" s="368"/>
      <c r="O18" s="369"/>
      <c r="P18" s="368"/>
      <c r="Q18" s="370"/>
      <c r="R18" s="368"/>
      <c r="S18" s="368"/>
      <c r="T18" s="368"/>
      <c r="U18" s="368"/>
      <c r="V18" s="368"/>
      <c r="W18" s="368"/>
      <c r="X18" s="368"/>
    </row>
    <row r="19" spans="1:24" s="36" customFormat="1">
      <c r="A19" s="34"/>
      <c r="B19" s="38"/>
      <c r="E19" s="39"/>
      <c r="O19" s="37"/>
      <c r="P19" s="37"/>
    </row>
    <row r="20" spans="1:24" s="36" customFormat="1">
      <c r="A20" s="34" t="s">
        <v>32</v>
      </c>
      <c r="B20" s="38"/>
      <c r="E20" s="39"/>
      <c r="O20" s="37"/>
      <c r="P20" s="37"/>
    </row>
    <row r="21" spans="1:24" s="36" customFormat="1">
      <c r="A21" s="34"/>
      <c r="B21" s="38"/>
      <c r="E21" s="39"/>
      <c r="O21" s="37"/>
      <c r="P21" s="37"/>
    </row>
    <row r="22" spans="1:24" s="36" customFormat="1">
      <c r="A22" s="34"/>
      <c r="B22" s="38"/>
      <c r="E22" s="39"/>
      <c r="O22" s="37"/>
      <c r="P22" s="37"/>
    </row>
    <row r="23" spans="1:24" s="36" customFormat="1">
      <c r="A23" s="34"/>
      <c r="B23" s="38"/>
      <c r="E23" s="39"/>
      <c r="O23" s="37"/>
      <c r="P23" s="37"/>
    </row>
    <row r="24" spans="1:24" s="36" customFormat="1">
      <c r="A24" s="34"/>
      <c r="B24" s="38"/>
      <c r="E24" s="39"/>
      <c r="O24" s="37"/>
      <c r="P24" s="37"/>
    </row>
    <row r="25" spans="1:24" s="36" customFormat="1">
      <c r="A25" s="34"/>
      <c r="B25" s="38"/>
      <c r="E25" s="39"/>
      <c r="O25" s="37"/>
      <c r="P25" s="37"/>
    </row>
    <row r="26" spans="1:24" s="36" customFormat="1">
      <c r="A26" s="34"/>
      <c r="B26" s="38"/>
      <c r="E26" s="39"/>
      <c r="O26" s="37"/>
      <c r="P26" s="37"/>
    </row>
    <row r="27" spans="1:24" s="36" customFormat="1">
      <c r="A27" s="34"/>
      <c r="B27" s="38"/>
      <c r="E27" s="39"/>
      <c r="O27" s="37"/>
      <c r="P27" s="37"/>
    </row>
    <row r="28" spans="1:24" s="36" customFormat="1">
      <c r="A28" s="34"/>
      <c r="B28" s="38"/>
      <c r="E28" s="39"/>
      <c r="O28" s="37"/>
      <c r="P28" s="37"/>
    </row>
    <row r="29" spans="1:24" s="36" customFormat="1">
      <c r="A29" s="34"/>
      <c r="B29" s="38"/>
      <c r="E29" s="39"/>
      <c r="O29" s="37"/>
      <c r="P29" s="37"/>
    </row>
    <row r="30" spans="1:24" s="36" customFormat="1">
      <c r="A30" s="34"/>
      <c r="B30" s="38"/>
      <c r="E30" s="39"/>
      <c r="O30" s="37"/>
      <c r="P30" s="37"/>
    </row>
    <row r="31" spans="1:24" s="36" customFormat="1">
      <c r="A31" s="34"/>
      <c r="B31" s="38"/>
      <c r="E31" s="39"/>
      <c r="O31" s="37"/>
      <c r="P31" s="37"/>
    </row>
    <row r="32" spans="1:24" s="36" customFormat="1">
      <c r="A32" s="34"/>
      <c r="B32" s="38"/>
      <c r="E32" s="39"/>
      <c r="O32" s="37"/>
      <c r="P32" s="37"/>
    </row>
    <row r="33" spans="1:18" s="36" customFormat="1">
      <c r="A33" s="34"/>
      <c r="B33" s="38"/>
      <c r="E33" s="39"/>
      <c r="O33" s="37"/>
      <c r="P33" s="37"/>
    </row>
    <row r="34" spans="1:18" s="36" customFormat="1">
      <c r="A34" s="34"/>
      <c r="B34" s="38"/>
      <c r="E34" s="39"/>
      <c r="O34" s="37"/>
      <c r="P34" s="37"/>
    </row>
    <row r="35" spans="1:18" s="36" customFormat="1">
      <c r="A35" s="34"/>
      <c r="B35" s="38"/>
      <c r="E35" s="39"/>
      <c r="O35" s="37"/>
      <c r="P35" s="37"/>
    </row>
    <row r="36" spans="1:18" s="36" customFormat="1">
      <c r="A36" s="34"/>
      <c r="B36" s="38"/>
      <c r="E36" s="39"/>
      <c r="O36" s="37"/>
      <c r="P36" s="37"/>
    </row>
    <row r="37" spans="1:18" s="36" customFormat="1">
      <c r="A37" s="34"/>
      <c r="B37" s="38"/>
      <c r="E37" s="39"/>
      <c r="O37" s="37"/>
      <c r="P37" s="37"/>
    </row>
    <row r="38" spans="1:18" s="36" customFormat="1">
      <c r="A38" s="34"/>
      <c r="B38" s="38"/>
      <c r="E38" s="39"/>
      <c r="O38" s="37"/>
      <c r="P38" s="37"/>
    </row>
    <row r="39" spans="1:18" s="36" customFormat="1">
      <c r="A39" s="34"/>
      <c r="B39" s="38"/>
      <c r="E39" s="39"/>
      <c r="O39" s="37"/>
      <c r="P39" s="37"/>
    </row>
    <row r="40" spans="1:18" s="36" customFormat="1">
      <c r="A40" s="34"/>
      <c r="B40" s="38"/>
      <c r="E40" s="39"/>
      <c r="O40" s="37"/>
      <c r="P40" s="37"/>
    </row>
    <row r="41" spans="1:18">
      <c r="B41" s="38"/>
      <c r="R41" s="37"/>
    </row>
    <row r="42" spans="1:18">
      <c r="B42" s="38"/>
      <c r="R42" s="37"/>
    </row>
    <row r="43" spans="1:18">
      <c r="B43" s="38"/>
      <c r="R43" s="37"/>
    </row>
    <row r="44" spans="1:18">
      <c r="B44" s="38"/>
      <c r="R44" s="37"/>
    </row>
    <row r="45" spans="1:18">
      <c r="B45" s="38"/>
      <c r="R45" s="37"/>
    </row>
    <row r="46" spans="1:18">
      <c r="B46" s="38"/>
      <c r="R46" s="37"/>
    </row>
    <row r="47" spans="1:18">
      <c r="B47" s="38"/>
      <c r="R47" s="37"/>
    </row>
    <row r="48" spans="1:18">
      <c r="B48" s="38"/>
      <c r="R48" s="37"/>
    </row>
    <row r="49" spans="2:18">
      <c r="B49" s="38"/>
      <c r="R49" s="37"/>
    </row>
    <row r="50" spans="2:18">
      <c r="B50" s="38"/>
      <c r="R50" s="37"/>
    </row>
    <row r="51" spans="2:18">
      <c r="B51" s="38"/>
      <c r="R51" s="37"/>
    </row>
    <row r="52" spans="2:18">
      <c r="B52" s="38"/>
      <c r="R52" s="37"/>
    </row>
    <row r="53" spans="2:18">
      <c r="B53" s="38"/>
      <c r="R53" s="37"/>
    </row>
    <row r="54" spans="2:18">
      <c r="B54" s="38"/>
      <c r="R54" s="37"/>
    </row>
    <row r="55" spans="2:18">
      <c r="B55" s="38"/>
      <c r="R55" s="37"/>
    </row>
    <row r="56" spans="2:18">
      <c r="B56" s="38"/>
      <c r="R56" s="37"/>
    </row>
    <row r="57" spans="2:18">
      <c r="B57" s="38"/>
      <c r="R57" s="37"/>
    </row>
    <row r="58" spans="2:18">
      <c r="B58" s="38"/>
      <c r="R58" s="37"/>
    </row>
    <row r="59" spans="2:18">
      <c r="B59" s="38"/>
      <c r="R59" s="37"/>
    </row>
    <row r="60" spans="2:18">
      <c r="B60" s="38"/>
      <c r="R60" s="37"/>
    </row>
    <row r="61" spans="2:18">
      <c r="B61" s="38"/>
      <c r="R61" s="37"/>
    </row>
    <row r="62" spans="2:18">
      <c r="B62" s="38"/>
      <c r="R62" s="37"/>
    </row>
    <row r="63" spans="2:18">
      <c r="B63" s="38"/>
      <c r="R63" s="37"/>
    </row>
    <row r="64" spans="2:18">
      <c r="B64" s="38"/>
      <c r="R64" s="37"/>
    </row>
    <row r="65" spans="2:18">
      <c r="B65" s="38"/>
      <c r="R65" s="37"/>
    </row>
    <row r="66" spans="2:18">
      <c r="B66" s="38"/>
      <c r="R66" s="37"/>
    </row>
    <row r="67" spans="2:18">
      <c r="B67" s="38"/>
      <c r="R67" s="37"/>
    </row>
    <row r="68" spans="2:18">
      <c r="B68" s="38"/>
      <c r="R68" s="37"/>
    </row>
    <row r="69" spans="2:18">
      <c r="B69" s="38"/>
      <c r="R69" s="37"/>
    </row>
    <row r="70" spans="2:18">
      <c r="B70" s="38"/>
      <c r="R70" s="37"/>
    </row>
    <row r="71" spans="2:18">
      <c r="B71" s="38"/>
      <c r="R71" s="37"/>
    </row>
    <row r="72" spans="2:18">
      <c r="B72" s="38"/>
      <c r="R72" s="37"/>
    </row>
    <row r="73" spans="2:18">
      <c r="B73" s="38"/>
      <c r="R73" s="37"/>
    </row>
    <row r="74" spans="2:18">
      <c r="B74" s="38"/>
      <c r="R74" s="37"/>
    </row>
    <row r="75" spans="2:18">
      <c r="B75" s="38"/>
      <c r="R75" s="37"/>
    </row>
    <row r="76" spans="2:18">
      <c r="B76" s="38"/>
      <c r="R76" s="37"/>
    </row>
    <row r="77" spans="2:18">
      <c r="B77" s="38"/>
      <c r="R77" s="37"/>
    </row>
    <row r="78" spans="2:18">
      <c r="B78" s="38"/>
      <c r="R78" s="37"/>
    </row>
    <row r="79" spans="2:18">
      <c r="B79" s="38"/>
      <c r="R79" s="37"/>
    </row>
    <row r="80" spans="2:18">
      <c r="B80" s="38"/>
      <c r="R80" s="37"/>
    </row>
    <row r="81" spans="2:18">
      <c r="B81" s="38"/>
      <c r="R81" s="37"/>
    </row>
    <row r="82" spans="2:18">
      <c r="B82" s="38"/>
      <c r="R82" s="37"/>
    </row>
    <row r="83" spans="2:18">
      <c r="B83" s="38"/>
      <c r="R83" s="37"/>
    </row>
    <row r="84" spans="2:18">
      <c r="B84" s="38"/>
      <c r="R84" s="37"/>
    </row>
    <row r="85" spans="2:18">
      <c r="B85" s="38"/>
      <c r="R85" s="37"/>
    </row>
    <row r="86" spans="2:18">
      <c r="B86" s="38"/>
      <c r="R86" s="37"/>
    </row>
    <row r="87" spans="2:18">
      <c r="B87" s="38"/>
      <c r="R87" s="37"/>
    </row>
    <row r="88" spans="2:18">
      <c r="B88" s="38"/>
      <c r="R88" s="37"/>
    </row>
    <row r="89" spans="2:18">
      <c r="B89" s="38"/>
      <c r="R89" s="37"/>
    </row>
    <row r="90" spans="2:18">
      <c r="B90" s="38"/>
      <c r="R90" s="37"/>
    </row>
    <row r="91" spans="2:18">
      <c r="B91" s="38"/>
      <c r="R91" s="37"/>
    </row>
    <row r="92" spans="2:18">
      <c r="B92" s="38"/>
      <c r="R92" s="37"/>
    </row>
    <row r="93" spans="2:18">
      <c r="B93" s="38"/>
      <c r="R93" s="37"/>
    </row>
    <row r="94" spans="2:18">
      <c r="B94" s="38"/>
      <c r="R94" s="37"/>
    </row>
    <row r="95" spans="2:18">
      <c r="B95" s="38"/>
      <c r="R95" s="37"/>
    </row>
    <row r="96" spans="2:18">
      <c r="B96" s="38"/>
      <c r="R96" s="37"/>
    </row>
    <row r="97" spans="2:18">
      <c r="B97" s="38"/>
      <c r="R97" s="37"/>
    </row>
    <row r="98" spans="2:18">
      <c r="B98" s="38"/>
      <c r="R98" s="37"/>
    </row>
    <row r="99" spans="2:18">
      <c r="B99" s="38"/>
      <c r="R99" s="37"/>
    </row>
    <row r="100" spans="2:18">
      <c r="B100" s="38"/>
      <c r="R100" s="37"/>
    </row>
    <row r="101" spans="2:18">
      <c r="B101" s="38"/>
      <c r="R101" s="37"/>
    </row>
    <row r="102" spans="2:18">
      <c r="B102" s="38"/>
      <c r="R102" s="37"/>
    </row>
    <row r="103" spans="2:18">
      <c r="B103" s="38"/>
      <c r="R103" s="37"/>
    </row>
    <row r="104" spans="2:18">
      <c r="B104" s="38"/>
      <c r="R104" s="37"/>
    </row>
    <row r="105" spans="2:18">
      <c r="B105" s="38"/>
      <c r="R105" s="37"/>
    </row>
    <row r="106" spans="2:18">
      <c r="B106" s="38"/>
      <c r="R106" s="37"/>
    </row>
    <row r="107" spans="2:18">
      <c r="B107" s="38"/>
      <c r="R107" s="37"/>
    </row>
    <row r="108" spans="2:18">
      <c r="B108" s="38"/>
      <c r="R108" s="37"/>
    </row>
    <row r="109" spans="2:18">
      <c r="B109" s="38"/>
      <c r="R109" s="37"/>
    </row>
    <row r="110" spans="2:18">
      <c r="B110" s="38"/>
      <c r="R110" s="37"/>
    </row>
    <row r="111" spans="2:18">
      <c r="B111" s="38"/>
      <c r="R111" s="37"/>
    </row>
    <row r="112" spans="2:18">
      <c r="B112" s="38"/>
      <c r="R112" s="37"/>
    </row>
    <row r="113" spans="1:18">
      <c r="B113" s="38"/>
      <c r="R113" s="37"/>
    </row>
    <row r="114" spans="1:18">
      <c r="B114" s="38"/>
      <c r="R114" s="37"/>
    </row>
    <row r="115" spans="1:18">
      <c r="B115" s="38"/>
      <c r="R115" s="37"/>
    </row>
    <row r="116" spans="1:18">
      <c r="B116" s="38"/>
      <c r="R116" s="37"/>
    </row>
    <row r="117" spans="1:18">
      <c r="B117" s="38"/>
      <c r="R117" s="37"/>
    </row>
    <row r="118" spans="1:18">
      <c r="B118" s="96"/>
      <c r="R118" s="37"/>
    </row>
    <row r="119" spans="1:18">
      <c r="B119" s="97"/>
      <c r="R119" s="37"/>
    </row>
    <row r="120" spans="1:18">
      <c r="B120" s="97"/>
      <c r="R120" s="37"/>
    </row>
    <row r="121" spans="1:18" s="36" customFormat="1">
      <c r="A121" s="34"/>
      <c r="B121" s="97"/>
      <c r="E121" s="39"/>
      <c r="O121" s="37"/>
      <c r="P121" s="37"/>
    </row>
    <row r="122" spans="1:18" s="36" customFormat="1">
      <c r="A122" s="34"/>
      <c r="B122" s="97"/>
      <c r="E122" s="39"/>
      <c r="O122" s="37"/>
      <c r="P122" s="37"/>
    </row>
    <row r="123" spans="1:18" s="36" customFormat="1">
      <c r="A123" s="34"/>
      <c r="B123" s="97"/>
      <c r="E123" s="39"/>
      <c r="O123" s="37"/>
      <c r="P123" s="37"/>
    </row>
    <row r="124" spans="1:18" s="36" customFormat="1">
      <c r="A124" s="34"/>
      <c r="B124" s="97"/>
      <c r="E124" s="39"/>
      <c r="O124" s="37"/>
      <c r="P124" s="37"/>
    </row>
    <row r="125" spans="1:18" s="36" customFormat="1">
      <c r="A125" s="34"/>
      <c r="B125" s="97"/>
      <c r="E125" s="39"/>
      <c r="O125" s="37"/>
      <c r="P125" s="37"/>
    </row>
    <row r="126" spans="1:18" s="36" customFormat="1">
      <c r="A126" s="34"/>
      <c r="B126" s="97"/>
      <c r="E126" s="39"/>
      <c r="O126" s="37"/>
      <c r="P126" s="37"/>
    </row>
    <row r="127" spans="1:18" s="36" customFormat="1">
      <c r="A127" s="34"/>
      <c r="B127" s="97"/>
      <c r="E127" s="39"/>
      <c r="O127" s="37"/>
      <c r="P127" s="37"/>
    </row>
    <row r="128" spans="1:18" s="36" customFormat="1">
      <c r="A128" s="34"/>
      <c r="B128" s="97"/>
      <c r="E128" s="39"/>
      <c r="O128" s="37"/>
      <c r="P128" s="37"/>
    </row>
    <row r="129" spans="1:16" s="36" customFormat="1">
      <c r="A129" s="34"/>
      <c r="B129" s="97"/>
      <c r="E129" s="39"/>
      <c r="O129" s="37"/>
      <c r="P129" s="37"/>
    </row>
    <row r="130" spans="1:16" s="36" customFormat="1">
      <c r="A130" s="34"/>
      <c r="B130" s="97"/>
      <c r="E130" s="39"/>
      <c r="O130" s="37"/>
      <c r="P130" s="37"/>
    </row>
    <row r="131" spans="1:16" s="36" customFormat="1">
      <c r="A131" s="34"/>
      <c r="B131" s="97"/>
      <c r="E131" s="39"/>
      <c r="O131" s="37"/>
      <c r="P131" s="37"/>
    </row>
    <row r="132" spans="1:16" s="36" customFormat="1">
      <c r="A132" s="34"/>
      <c r="B132" s="97"/>
      <c r="E132" s="39"/>
      <c r="O132" s="37"/>
      <c r="P132" s="37"/>
    </row>
    <row r="133" spans="1:16" s="36" customFormat="1">
      <c r="A133" s="34"/>
      <c r="B133" s="97"/>
      <c r="E133" s="39"/>
      <c r="O133" s="37"/>
      <c r="P133" s="37"/>
    </row>
    <row r="134" spans="1:16" s="36" customFormat="1">
      <c r="A134" s="34"/>
      <c r="B134" s="97"/>
      <c r="E134" s="39"/>
      <c r="O134" s="37"/>
      <c r="P134" s="37"/>
    </row>
    <row r="135" spans="1:16" s="36" customFormat="1">
      <c r="A135" s="34"/>
      <c r="B135" s="97"/>
      <c r="E135" s="39"/>
      <c r="O135" s="37"/>
      <c r="P135" s="37"/>
    </row>
    <row r="136" spans="1:16" s="36" customFormat="1">
      <c r="A136" s="34"/>
      <c r="B136" s="97"/>
      <c r="E136" s="39"/>
      <c r="O136" s="37"/>
      <c r="P136" s="37"/>
    </row>
    <row r="137" spans="1:16" s="36" customFormat="1">
      <c r="A137" s="34"/>
      <c r="B137" s="97"/>
      <c r="E137" s="39"/>
      <c r="O137" s="37"/>
      <c r="P137" s="37"/>
    </row>
    <row r="138" spans="1:16" s="36" customFormat="1">
      <c r="A138" s="34"/>
      <c r="B138" s="97"/>
      <c r="E138" s="39"/>
      <c r="O138" s="37"/>
      <c r="P138" s="37"/>
    </row>
    <row r="139" spans="1:16" s="36" customFormat="1">
      <c r="A139" s="34"/>
      <c r="B139" s="97"/>
      <c r="E139" s="39"/>
      <c r="O139" s="37"/>
      <c r="P139" s="37"/>
    </row>
    <row r="140" spans="1:16" s="36" customFormat="1">
      <c r="A140" s="34"/>
      <c r="B140" s="97"/>
      <c r="E140" s="39"/>
      <c r="O140" s="37"/>
      <c r="P140" s="37"/>
    </row>
    <row r="141" spans="1:16" s="36" customFormat="1">
      <c r="A141" s="34"/>
      <c r="B141" s="97"/>
      <c r="E141" s="39"/>
      <c r="O141" s="37"/>
      <c r="P141" s="37"/>
    </row>
    <row r="142" spans="1:16" s="36" customFormat="1">
      <c r="A142" s="34"/>
      <c r="B142" s="97"/>
      <c r="E142" s="39"/>
      <c r="O142" s="37"/>
      <c r="P142" s="37"/>
    </row>
    <row r="143" spans="1:16" s="36" customFormat="1">
      <c r="A143" s="34"/>
      <c r="B143" s="97"/>
      <c r="E143" s="39"/>
      <c r="O143" s="37"/>
      <c r="P143" s="37"/>
    </row>
    <row r="144" spans="1:16" s="36" customFormat="1">
      <c r="A144" s="34"/>
      <c r="B144" s="97"/>
      <c r="E144" s="39"/>
      <c r="O144" s="37"/>
      <c r="P144" s="37"/>
    </row>
    <row r="145" spans="1:16" s="36" customFormat="1">
      <c r="A145" s="34"/>
      <c r="B145" s="97"/>
      <c r="E145" s="39"/>
      <c r="O145" s="37"/>
      <c r="P145" s="37"/>
    </row>
    <row r="146" spans="1:16" s="36" customFormat="1">
      <c r="A146" s="34"/>
      <c r="B146" s="97"/>
      <c r="E146" s="39"/>
      <c r="O146" s="37"/>
      <c r="P146" s="37"/>
    </row>
    <row r="147" spans="1:16" s="36" customFormat="1">
      <c r="A147" s="34"/>
      <c r="B147" s="97"/>
      <c r="E147" s="39"/>
      <c r="O147" s="37"/>
      <c r="P147" s="37"/>
    </row>
    <row r="148" spans="1:16" s="36" customFormat="1">
      <c r="A148" s="34"/>
      <c r="B148" s="97"/>
      <c r="E148" s="39"/>
      <c r="O148" s="37"/>
      <c r="P148" s="37"/>
    </row>
    <row r="149" spans="1:16" s="36" customFormat="1">
      <c r="A149" s="34"/>
      <c r="B149" s="97"/>
      <c r="E149" s="39"/>
      <c r="O149" s="37"/>
      <c r="P149" s="37"/>
    </row>
    <row r="150" spans="1:16" s="36" customFormat="1">
      <c r="A150" s="34"/>
      <c r="B150" s="97"/>
      <c r="E150" s="39"/>
      <c r="O150" s="37"/>
      <c r="P150" s="37"/>
    </row>
    <row r="151" spans="1:16" s="36" customFormat="1">
      <c r="A151" s="34"/>
      <c r="B151" s="97"/>
      <c r="E151" s="39"/>
      <c r="O151" s="37"/>
      <c r="P151" s="37"/>
    </row>
    <row r="152" spans="1:16" s="36" customFormat="1">
      <c r="A152" s="34"/>
      <c r="B152" s="97"/>
      <c r="E152" s="39"/>
      <c r="O152" s="37"/>
      <c r="P152" s="37"/>
    </row>
    <row r="153" spans="1:16" s="36" customFormat="1">
      <c r="A153" s="34"/>
      <c r="B153" s="97"/>
      <c r="E153" s="39"/>
      <c r="O153" s="37"/>
      <c r="P153" s="37"/>
    </row>
    <row r="154" spans="1:16" s="36" customFormat="1">
      <c r="A154" s="34"/>
      <c r="B154" s="97"/>
      <c r="E154" s="39"/>
      <c r="O154" s="37"/>
      <c r="P154" s="37"/>
    </row>
    <row r="155" spans="1:16" s="36" customFormat="1">
      <c r="A155" s="34"/>
      <c r="B155" s="97"/>
      <c r="E155" s="39"/>
      <c r="O155" s="37"/>
      <c r="P155" s="37"/>
    </row>
    <row r="156" spans="1:16" s="36" customFormat="1">
      <c r="A156" s="34"/>
      <c r="B156" s="97"/>
      <c r="E156" s="39"/>
      <c r="O156" s="37"/>
      <c r="P156" s="37"/>
    </row>
    <row r="157" spans="1:16" s="36" customFormat="1">
      <c r="A157" s="34"/>
      <c r="B157" s="97"/>
      <c r="E157" s="39"/>
      <c r="O157" s="37"/>
      <c r="P157" s="37"/>
    </row>
    <row r="158" spans="1:16" s="36" customFormat="1">
      <c r="A158" s="34"/>
      <c r="B158" s="97"/>
      <c r="E158" s="39"/>
      <c r="O158" s="37"/>
      <c r="P158" s="37"/>
    </row>
    <row r="159" spans="1:16" s="36" customFormat="1">
      <c r="A159" s="34"/>
      <c r="B159" s="97"/>
      <c r="E159" s="39"/>
      <c r="O159" s="37"/>
      <c r="P159" s="37"/>
    </row>
    <row r="160" spans="1:16" s="36" customFormat="1">
      <c r="A160" s="34"/>
      <c r="B160" s="97"/>
      <c r="E160" s="39"/>
      <c r="O160" s="37"/>
      <c r="P160" s="37"/>
    </row>
    <row r="161" spans="1:16" s="36" customFormat="1">
      <c r="A161" s="34"/>
      <c r="B161" s="97"/>
      <c r="E161" s="39"/>
      <c r="O161" s="37"/>
      <c r="P161" s="37"/>
    </row>
    <row r="162" spans="1:16" s="36" customFormat="1">
      <c r="A162" s="34"/>
      <c r="B162" s="97"/>
      <c r="E162" s="39"/>
      <c r="O162" s="37"/>
      <c r="P162" s="37"/>
    </row>
    <row r="163" spans="1:16" s="36" customFormat="1">
      <c r="A163" s="34"/>
      <c r="B163" s="97"/>
      <c r="E163" s="39"/>
      <c r="O163" s="37"/>
      <c r="P163" s="37"/>
    </row>
    <row r="164" spans="1:16" s="36" customFormat="1">
      <c r="A164" s="34"/>
      <c r="B164" s="97"/>
      <c r="E164" s="39"/>
      <c r="O164" s="37"/>
      <c r="P164" s="37"/>
    </row>
    <row r="165" spans="1:16" s="36" customFormat="1">
      <c r="A165" s="34"/>
      <c r="B165" s="97"/>
      <c r="E165" s="39"/>
      <c r="O165" s="37"/>
      <c r="P165" s="37"/>
    </row>
    <row r="166" spans="1:16" s="36" customFormat="1">
      <c r="A166" s="34"/>
      <c r="B166" s="97"/>
      <c r="E166" s="39"/>
      <c r="O166" s="37"/>
      <c r="P166" s="37"/>
    </row>
    <row r="167" spans="1:16" s="36" customFormat="1">
      <c r="A167" s="34"/>
      <c r="B167" s="97"/>
      <c r="E167" s="39"/>
      <c r="O167" s="37"/>
      <c r="P167" s="37"/>
    </row>
    <row r="168" spans="1:16" s="36" customFormat="1">
      <c r="A168" s="34"/>
      <c r="B168" s="97"/>
      <c r="E168" s="39"/>
      <c r="O168" s="37"/>
      <c r="P168" s="37"/>
    </row>
    <row r="169" spans="1:16" s="36" customFormat="1">
      <c r="A169" s="34"/>
      <c r="B169" s="97"/>
      <c r="E169" s="39"/>
      <c r="O169" s="37"/>
      <c r="P169" s="37"/>
    </row>
    <row r="170" spans="1:16" s="36" customFormat="1">
      <c r="A170" s="34"/>
      <c r="B170" s="97"/>
      <c r="E170" s="39"/>
      <c r="O170" s="37"/>
      <c r="P170" s="37"/>
    </row>
    <row r="171" spans="1:16" s="36" customFormat="1">
      <c r="A171" s="34"/>
      <c r="B171" s="97"/>
      <c r="E171" s="39"/>
      <c r="O171" s="37"/>
      <c r="P171" s="37"/>
    </row>
    <row r="172" spans="1:16" s="36" customFormat="1">
      <c r="A172" s="34"/>
      <c r="B172" s="97"/>
      <c r="E172" s="39"/>
      <c r="O172" s="37"/>
      <c r="P172" s="37"/>
    </row>
    <row r="173" spans="1:16" s="36" customFormat="1">
      <c r="A173" s="34"/>
      <c r="B173" s="97"/>
      <c r="E173" s="39"/>
      <c r="O173" s="37"/>
      <c r="P173" s="37"/>
    </row>
    <row r="174" spans="1:16" s="36" customFormat="1">
      <c r="A174" s="34"/>
      <c r="B174" s="97"/>
      <c r="E174" s="39"/>
      <c r="O174" s="37"/>
      <c r="P174" s="37"/>
    </row>
    <row r="175" spans="1:16" s="36" customFormat="1">
      <c r="A175" s="34"/>
      <c r="B175" s="97"/>
      <c r="E175" s="39"/>
      <c r="O175" s="37"/>
      <c r="P175" s="37"/>
    </row>
    <row r="176" spans="1:16" s="36" customFormat="1">
      <c r="A176" s="34"/>
      <c r="B176" s="97"/>
      <c r="E176" s="39"/>
      <c r="O176" s="37"/>
      <c r="P176" s="37"/>
    </row>
    <row r="177" spans="1:16" s="36" customFormat="1">
      <c r="A177" s="34"/>
      <c r="B177" s="97"/>
      <c r="E177" s="39"/>
      <c r="O177" s="37"/>
      <c r="P177" s="37"/>
    </row>
    <row r="178" spans="1:16" s="36" customFormat="1">
      <c r="A178" s="34"/>
      <c r="B178" s="97"/>
      <c r="E178" s="39"/>
      <c r="O178" s="37"/>
      <c r="P178" s="37"/>
    </row>
    <row r="179" spans="1:16" s="36" customFormat="1">
      <c r="A179" s="34"/>
      <c r="B179" s="97"/>
      <c r="E179" s="39"/>
      <c r="O179" s="37"/>
      <c r="P179" s="37"/>
    </row>
    <row r="180" spans="1:16" s="36" customFormat="1">
      <c r="A180" s="34"/>
      <c r="B180" s="97"/>
      <c r="E180" s="39"/>
      <c r="O180" s="37"/>
      <c r="P180" s="37"/>
    </row>
    <row r="181" spans="1:16" s="36" customFormat="1">
      <c r="A181" s="34"/>
      <c r="B181" s="97"/>
      <c r="E181" s="39"/>
      <c r="O181" s="37"/>
      <c r="P181" s="37"/>
    </row>
    <row r="182" spans="1:16" s="36" customFormat="1">
      <c r="A182" s="34"/>
      <c r="B182" s="97"/>
      <c r="E182" s="39"/>
      <c r="O182" s="37"/>
      <c r="P182" s="37"/>
    </row>
    <row r="183" spans="1:16" s="36" customFormat="1">
      <c r="A183" s="34"/>
      <c r="B183" s="97"/>
      <c r="E183" s="39"/>
      <c r="O183" s="37"/>
      <c r="P183" s="37"/>
    </row>
    <row r="184" spans="1:16" s="36" customFormat="1">
      <c r="A184" s="34"/>
      <c r="B184" s="97"/>
      <c r="E184" s="39"/>
      <c r="O184" s="37"/>
      <c r="P184" s="37"/>
    </row>
    <row r="185" spans="1:16" s="36" customFormat="1">
      <c r="A185" s="34"/>
      <c r="B185" s="97"/>
      <c r="E185" s="39"/>
      <c r="O185" s="37"/>
      <c r="P185" s="37"/>
    </row>
    <row r="186" spans="1:16" s="36" customFormat="1">
      <c r="A186" s="34"/>
      <c r="B186" s="97"/>
      <c r="E186" s="39"/>
      <c r="O186" s="37"/>
      <c r="P186" s="37"/>
    </row>
    <row r="187" spans="1:16" s="36" customFormat="1">
      <c r="A187" s="34"/>
      <c r="B187" s="97"/>
      <c r="E187" s="39"/>
      <c r="O187" s="37"/>
      <c r="P187" s="37"/>
    </row>
    <row r="188" spans="1:16" s="36" customFormat="1">
      <c r="A188" s="34"/>
      <c r="B188" s="97"/>
      <c r="E188" s="39"/>
      <c r="O188" s="37"/>
      <c r="P188" s="37"/>
    </row>
    <row r="189" spans="1:16" s="36" customFormat="1">
      <c r="A189" s="34"/>
      <c r="B189" s="97"/>
      <c r="E189" s="39"/>
      <c r="O189" s="37"/>
      <c r="P189" s="37"/>
    </row>
    <row r="190" spans="1:16" s="36" customFormat="1">
      <c r="A190" s="34"/>
      <c r="B190" s="97"/>
      <c r="E190" s="39"/>
      <c r="O190" s="37"/>
      <c r="P190" s="37"/>
    </row>
    <row r="191" spans="1:16" s="36" customFormat="1">
      <c r="A191" s="34"/>
      <c r="B191" s="97"/>
      <c r="E191" s="39"/>
      <c r="O191" s="37"/>
      <c r="P191" s="37"/>
    </row>
    <row r="192" spans="1:16" s="36" customFormat="1">
      <c r="A192" s="34"/>
      <c r="B192" s="97"/>
      <c r="E192" s="39"/>
      <c r="O192" s="37"/>
      <c r="P192" s="37"/>
    </row>
    <row r="193" spans="1:16" s="36" customFormat="1">
      <c r="A193" s="34"/>
      <c r="B193" s="97"/>
      <c r="E193" s="39"/>
      <c r="O193" s="37"/>
      <c r="P193" s="37"/>
    </row>
    <row r="194" spans="1:16" s="36" customFormat="1">
      <c r="A194" s="34"/>
      <c r="B194" s="97"/>
      <c r="E194" s="39"/>
      <c r="O194" s="37"/>
      <c r="P194" s="37"/>
    </row>
    <row r="195" spans="1:16" s="36" customFormat="1">
      <c r="A195" s="34"/>
      <c r="B195" s="97"/>
      <c r="E195" s="39"/>
      <c r="O195" s="37"/>
      <c r="P195" s="37"/>
    </row>
    <row r="196" spans="1:16" s="36" customFormat="1">
      <c r="A196" s="34"/>
      <c r="B196" s="97"/>
      <c r="E196" s="39"/>
      <c r="O196" s="37"/>
      <c r="P196" s="37"/>
    </row>
    <row r="197" spans="1:16" s="36" customFormat="1">
      <c r="A197" s="34"/>
      <c r="B197" s="97"/>
      <c r="E197" s="39"/>
      <c r="O197" s="37"/>
      <c r="P197" s="37"/>
    </row>
    <row r="198" spans="1:16" s="36" customFormat="1">
      <c r="A198" s="34"/>
      <c r="B198" s="97"/>
      <c r="E198" s="39"/>
      <c r="O198" s="37"/>
      <c r="P198" s="37"/>
    </row>
    <row r="199" spans="1:16" s="36" customFormat="1">
      <c r="A199" s="34"/>
      <c r="B199" s="97"/>
      <c r="E199" s="39"/>
      <c r="O199" s="37"/>
      <c r="P199" s="37"/>
    </row>
    <row r="200" spans="1:16" s="36" customFormat="1">
      <c r="A200" s="34"/>
      <c r="B200" s="97"/>
      <c r="E200" s="39"/>
      <c r="O200" s="37"/>
      <c r="P200" s="37"/>
    </row>
    <row r="201" spans="1:16" s="36" customFormat="1">
      <c r="A201" s="34"/>
      <c r="B201" s="97"/>
      <c r="E201" s="39"/>
      <c r="O201" s="37"/>
      <c r="P201" s="37"/>
    </row>
    <row r="202" spans="1:16" s="36" customFormat="1">
      <c r="A202" s="34"/>
      <c r="B202" s="97"/>
      <c r="E202" s="39"/>
      <c r="O202" s="37"/>
      <c r="P202" s="37"/>
    </row>
    <row r="203" spans="1:16" s="36" customFormat="1">
      <c r="A203" s="34"/>
      <c r="B203" s="97"/>
      <c r="E203" s="39"/>
      <c r="O203" s="37"/>
      <c r="P203" s="37"/>
    </row>
    <row r="204" spans="1:16" s="36" customFormat="1">
      <c r="A204" s="34"/>
      <c r="B204" s="97"/>
      <c r="E204" s="39"/>
      <c r="O204" s="37"/>
      <c r="P204" s="37"/>
    </row>
    <row r="205" spans="1:16" s="36" customFormat="1">
      <c r="A205" s="34"/>
      <c r="B205" s="97"/>
      <c r="E205" s="39"/>
      <c r="O205" s="37"/>
      <c r="P205" s="37"/>
    </row>
    <row r="206" spans="1:16" s="36" customFormat="1">
      <c r="A206" s="34"/>
      <c r="B206" s="97"/>
      <c r="E206" s="39"/>
      <c r="O206" s="37"/>
      <c r="P206" s="37"/>
    </row>
    <row r="207" spans="1:16" s="36" customFormat="1">
      <c r="A207" s="34"/>
      <c r="B207" s="97"/>
      <c r="E207" s="39"/>
      <c r="O207" s="37"/>
      <c r="P207" s="37"/>
    </row>
    <row r="208" spans="1:16" s="36" customFormat="1">
      <c r="A208" s="34"/>
      <c r="B208" s="97"/>
      <c r="E208" s="39"/>
      <c r="O208" s="37"/>
      <c r="P208" s="37"/>
    </row>
    <row r="209" spans="1:16" s="36" customFormat="1">
      <c r="A209" s="34"/>
      <c r="B209" s="97"/>
      <c r="E209" s="39"/>
      <c r="O209" s="37"/>
      <c r="P209" s="37"/>
    </row>
    <row r="210" spans="1:16" s="36" customFormat="1">
      <c r="A210" s="34"/>
      <c r="B210" s="97"/>
      <c r="E210" s="39"/>
      <c r="O210" s="37"/>
      <c r="P210" s="37"/>
    </row>
    <row r="211" spans="1:16" s="36" customFormat="1">
      <c r="A211" s="34"/>
      <c r="B211" s="97"/>
      <c r="E211" s="39"/>
      <c r="O211" s="37"/>
      <c r="P211" s="37"/>
    </row>
    <row r="212" spans="1:16" s="36" customFormat="1">
      <c r="A212" s="34"/>
      <c r="B212" s="97"/>
      <c r="E212" s="39"/>
      <c r="O212" s="37"/>
      <c r="P212" s="37"/>
    </row>
    <row r="213" spans="1:16" s="36" customFormat="1">
      <c r="A213" s="34"/>
      <c r="B213" s="97"/>
      <c r="E213" s="39"/>
      <c r="O213" s="37"/>
      <c r="P213" s="37"/>
    </row>
    <row r="214" spans="1:16" s="36" customFormat="1">
      <c r="A214" s="34"/>
      <c r="B214" s="97"/>
      <c r="E214" s="39"/>
      <c r="O214" s="37"/>
      <c r="P214" s="37"/>
    </row>
    <row r="215" spans="1:16" s="36" customFormat="1">
      <c r="A215" s="34"/>
      <c r="B215" s="97"/>
      <c r="E215" s="39"/>
      <c r="O215" s="37"/>
      <c r="P215" s="37"/>
    </row>
    <row r="216" spans="1:16" s="36" customFormat="1">
      <c r="A216" s="34"/>
      <c r="B216" s="97"/>
      <c r="E216" s="39"/>
      <c r="O216" s="37"/>
      <c r="P216" s="37"/>
    </row>
    <row r="217" spans="1:16" s="36" customFormat="1">
      <c r="A217" s="34"/>
      <c r="B217" s="97"/>
      <c r="E217" s="39"/>
      <c r="O217" s="37"/>
      <c r="P217" s="37"/>
    </row>
    <row r="218" spans="1:16" s="36" customFormat="1">
      <c r="A218" s="34"/>
      <c r="B218" s="97"/>
      <c r="E218" s="39"/>
      <c r="O218" s="37"/>
      <c r="P218" s="37"/>
    </row>
    <row r="219" spans="1:16" s="36" customFormat="1">
      <c r="A219" s="34"/>
      <c r="B219" s="97"/>
      <c r="E219" s="39"/>
      <c r="O219" s="37"/>
      <c r="P219" s="37"/>
    </row>
    <row r="220" spans="1:16" s="36" customFormat="1">
      <c r="A220" s="34"/>
      <c r="B220" s="97"/>
      <c r="E220" s="39"/>
      <c r="O220" s="37"/>
      <c r="P220" s="37"/>
    </row>
    <row r="221" spans="1:16" s="36" customFormat="1">
      <c r="A221" s="34"/>
      <c r="B221" s="97"/>
      <c r="E221" s="39"/>
      <c r="O221" s="37"/>
      <c r="P221" s="37"/>
    </row>
    <row r="222" spans="1:16" s="36" customFormat="1">
      <c r="A222" s="34"/>
      <c r="B222" s="97"/>
      <c r="E222" s="39"/>
      <c r="O222" s="37"/>
      <c r="P222" s="37"/>
    </row>
    <row r="223" spans="1:16" s="36" customFormat="1">
      <c r="A223" s="34"/>
      <c r="B223" s="97"/>
      <c r="E223" s="39"/>
      <c r="O223" s="37"/>
      <c r="P223" s="37"/>
    </row>
    <row r="224" spans="1:16" s="36" customFormat="1">
      <c r="A224" s="34"/>
      <c r="B224" s="97"/>
      <c r="E224" s="39"/>
      <c r="O224" s="37"/>
      <c r="P224" s="37"/>
    </row>
    <row r="225" spans="1:16" s="36" customFormat="1">
      <c r="A225" s="34"/>
      <c r="B225" s="97"/>
      <c r="E225" s="39"/>
      <c r="O225" s="37"/>
      <c r="P225" s="37"/>
    </row>
    <row r="226" spans="1:16" s="36" customFormat="1">
      <c r="A226" s="34"/>
      <c r="B226" s="97"/>
      <c r="E226" s="39"/>
      <c r="O226" s="37"/>
      <c r="P226" s="37"/>
    </row>
    <row r="227" spans="1:16" s="36" customFormat="1">
      <c r="A227" s="34"/>
      <c r="B227" s="97"/>
      <c r="E227" s="39"/>
      <c r="O227" s="37"/>
      <c r="P227" s="37"/>
    </row>
    <row r="228" spans="1:16" s="36" customFormat="1">
      <c r="A228" s="34"/>
      <c r="B228" s="97"/>
      <c r="E228" s="39"/>
      <c r="O228" s="37"/>
      <c r="P228" s="37"/>
    </row>
    <row r="229" spans="1:16" s="36" customFormat="1">
      <c r="A229" s="34"/>
      <c r="B229" s="97"/>
      <c r="E229" s="39"/>
      <c r="O229" s="37"/>
      <c r="P229" s="37"/>
    </row>
    <row r="230" spans="1:16" s="36" customFormat="1">
      <c r="A230" s="34"/>
      <c r="B230" s="97"/>
      <c r="E230" s="39"/>
      <c r="O230" s="37"/>
      <c r="P230" s="37"/>
    </row>
    <row r="231" spans="1:16" s="36" customFormat="1">
      <c r="A231" s="34"/>
      <c r="B231" s="97"/>
      <c r="E231" s="39"/>
      <c r="O231" s="37"/>
      <c r="P231" s="37"/>
    </row>
    <row r="232" spans="1:16" s="36" customFormat="1">
      <c r="A232" s="34"/>
      <c r="B232" s="97"/>
      <c r="E232" s="39"/>
      <c r="O232" s="37"/>
      <c r="P232" s="37"/>
    </row>
    <row r="233" spans="1:16" s="36" customFormat="1">
      <c r="A233" s="34"/>
      <c r="B233" s="97"/>
      <c r="E233" s="39"/>
      <c r="O233" s="37"/>
      <c r="P233" s="37"/>
    </row>
    <row r="234" spans="1:16" s="36" customFormat="1">
      <c r="A234" s="34"/>
      <c r="B234" s="97"/>
      <c r="E234" s="39"/>
      <c r="O234" s="37"/>
      <c r="P234" s="37"/>
    </row>
    <row r="235" spans="1:16" s="36" customFormat="1">
      <c r="A235" s="34"/>
      <c r="B235" s="97"/>
      <c r="E235" s="39"/>
      <c r="O235" s="37"/>
      <c r="P235" s="37"/>
    </row>
    <row r="236" spans="1:16" s="36" customFormat="1">
      <c r="A236" s="34"/>
      <c r="B236" s="97"/>
      <c r="E236" s="39"/>
      <c r="O236" s="37"/>
      <c r="P236" s="37"/>
    </row>
    <row r="237" spans="1:16" s="36" customFormat="1">
      <c r="A237" s="34"/>
      <c r="B237" s="97"/>
      <c r="E237" s="39"/>
      <c r="O237" s="37"/>
      <c r="P237" s="37"/>
    </row>
    <row r="238" spans="1:16" s="36" customFormat="1">
      <c r="A238" s="34"/>
      <c r="B238" s="97"/>
      <c r="E238" s="39"/>
      <c r="O238" s="37"/>
      <c r="P238" s="37"/>
    </row>
    <row r="239" spans="1:16" s="36" customFormat="1">
      <c r="A239" s="34"/>
      <c r="B239" s="97"/>
      <c r="E239" s="39"/>
      <c r="O239" s="37"/>
      <c r="P239" s="37"/>
    </row>
    <row r="240" spans="1:16" s="36" customFormat="1">
      <c r="A240" s="34"/>
      <c r="B240" s="97"/>
      <c r="E240" s="39"/>
      <c r="O240" s="37"/>
      <c r="P240" s="37"/>
    </row>
    <row r="241" spans="1:16" s="36" customFormat="1">
      <c r="A241" s="34"/>
      <c r="B241" s="97"/>
      <c r="E241" s="39"/>
      <c r="O241" s="37"/>
      <c r="P241" s="37"/>
    </row>
    <row r="242" spans="1:16" s="36" customFormat="1">
      <c r="A242" s="34"/>
      <c r="B242" s="97"/>
      <c r="E242" s="39"/>
      <c r="O242" s="37"/>
      <c r="P242" s="37"/>
    </row>
    <row r="243" spans="1:16" s="36" customFormat="1">
      <c r="A243" s="34"/>
      <c r="B243" s="97"/>
      <c r="E243" s="39"/>
      <c r="O243" s="37"/>
      <c r="P243" s="37"/>
    </row>
    <row r="244" spans="1:16" s="36" customFormat="1">
      <c r="A244" s="34"/>
      <c r="B244" s="97"/>
      <c r="E244" s="39"/>
      <c r="O244" s="37"/>
      <c r="P244" s="37"/>
    </row>
    <row r="245" spans="1:16" s="36" customFormat="1">
      <c r="A245" s="34"/>
      <c r="B245" s="97"/>
      <c r="E245" s="39"/>
      <c r="O245" s="37"/>
      <c r="P245" s="37"/>
    </row>
    <row r="246" spans="1:16" s="36" customFormat="1">
      <c r="A246" s="34"/>
      <c r="B246" s="97"/>
      <c r="E246" s="39"/>
      <c r="O246" s="37"/>
      <c r="P246" s="37"/>
    </row>
    <row r="247" spans="1:16" s="36" customFormat="1">
      <c r="A247" s="34"/>
      <c r="B247" s="97"/>
      <c r="E247" s="39"/>
      <c r="O247" s="37"/>
      <c r="P247" s="37"/>
    </row>
    <row r="248" spans="1:16" s="36" customFormat="1">
      <c r="A248" s="34"/>
      <c r="B248" s="97"/>
      <c r="E248" s="39"/>
      <c r="O248" s="37"/>
      <c r="P248" s="37"/>
    </row>
    <row r="249" spans="1:16" s="36" customFormat="1">
      <c r="A249" s="34"/>
      <c r="B249" s="97"/>
      <c r="E249" s="39"/>
      <c r="O249" s="37"/>
      <c r="P249" s="37"/>
    </row>
    <row r="250" spans="1:16" s="36" customFormat="1">
      <c r="A250" s="34"/>
      <c r="B250" s="97"/>
      <c r="E250" s="39"/>
      <c r="O250" s="37"/>
      <c r="P250" s="37"/>
    </row>
    <row r="251" spans="1:16" s="36" customFormat="1">
      <c r="A251" s="34"/>
      <c r="B251" s="97"/>
      <c r="E251" s="39"/>
      <c r="O251" s="37"/>
      <c r="P251" s="37"/>
    </row>
    <row r="252" spans="1:16" s="36" customFormat="1">
      <c r="A252" s="34"/>
      <c r="B252" s="97"/>
      <c r="E252" s="39"/>
      <c r="O252" s="37"/>
      <c r="P252" s="37"/>
    </row>
    <row r="253" spans="1:16" s="36" customFormat="1">
      <c r="A253" s="34"/>
      <c r="B253" s="97"/>
      <c r="E253" s="39"/>
      <c r="O253" s="37"/>
      <c r="P253" s="37"/>
    </row>
    <row r="254" spans="1:16" s="36" customFormat="1">
      <c r="A254" s="34"/>
      <c r="B254" s="97"/>
      <c r="E254" s="39"/>
      <c r="O254" s="37"/>
      <c r="P254" s="37"/>
    </row>
    <row r="255" spans="1:16" s="36" customFormat="1">
      <c r="A255" s="34"/>
      <c r="B255" s="97"/>
      <c r="E255" s="39"/>
      <c r="O255" s="37"/>
      <c r="P255" s="37"/>
    </row>
    <row r="256" spans="1:16" s="36" customFormat="1">
      <c r="A256" s="34"/>
      <c r="B256" s="97"/>
      <c r="E256" s="39"/>
      <c r="O256" s="37"/>
      <c r="P256" s="37"/>
    </row>
    <row r="257" spans="1:16" s="36" customFormat="1">
      <c r="A257" s="34"/>
      <c r="B257" s="97"/>
      <c r="E257" s="39"/>
      <c r="O257" s="37"/>
      <c r="P257" s="37"/>
    </row>
    <row r="258" spans="1:16" s="36" customFormat="1">
      <c r="A258" s="34"/>
      <c r="B258" s="97"/>
      <c r="E258" s="39"/>
      <c r="O258" s="37"/>
      <c r="P258" s="37"/>
    </row>
    <row r="259" spans="1:16" s="36" customFormat="1">
      <c r="A259" s="34"/>
      <c r="B259" s="97"/>
      <c r="E259" s="39"/>
      <c r="O259" s="37"/>
      <c r="P259" s="37"/>
    </row>
    <row r="260" spans="1:16" s="36" customFormat="1">
      <c r="A260" s="34"/>
      <c r="B260" s="97"/>
      <c r="E260" s="39"/>
      <c r="O260" s="37"/>
      <c r="P260" s="37"/>
    </row>
    <row r="261" spans="1:16" s="36" customFormat="1">
      <c r="A261" s="34"/>
      <c r="B261" s="97"/>
      <c r="E261" s="39"/>
      <c r="O261" s="37"/>
      <c r="P261" s="37"/>
    </row>
    <row r="262" spans="1:16" s="36" customFormat="1">
      <c r="A262" s="34"/>
      <c r="B262" s="97"/>
      <c r="E262" s="39"/>
      <c r="O262" s="37"/>
      <c r="P262" s="37"/>
    </row>
    <row r="263" spans="1:16" s="36" customFormat="1">
      <c r="A263" s="34"/>
      <c r="B263" s="97"/>
      <c r="E263" s="39"/>
      <c r="O263" s="37"/>
      <c r="P263" s="37"/>
    </row>
    <row r="264" spans="1:16" s="36" customFormat="1">
      <c r="A264" s="34"/>
      <c r="B264" s="97"/>
      <c r="E264" s="39"/>
      <c r="O264" s="37"/>
      <c r="P264" s="37"/>
    </row>
    <row r="265" spans="1:16" s="36" customFormat="1">
      <c r="A265" s="34"/>
      <c r="B265" s="97"/>
      <c r="E265" s="39"/>
      <c r="O265" s="37"/>
      <c r="P265" s="37"/>
    </row>
    <row r="266" spans="1:16" s="36" customFormat="1">
      <c r="A266" s="34"/>
      <c r="B266" s="97"/>
      <c r="E266" s="39"/>
      <c r="O266" s="37"/>
      <c r="P266" s="37"/>
    </row>
    <row r="267" spans="1:16" s="36" customFormat="1">
      <c r="A267" s="34"/>
      <c r="B267" s="97"/>
      <c r="E267" s="39"/>
      <c r="O267" s="37"/>
      <c r="P267" s="37"/>
    </row>
    <row r="268" spans="1:16" s="36" customFormat="1">
      <c r="A268" s="34"/>
      <c r="B268" s="97"/>
      <c r="E268" s="39"/>
      <c r="O268" s="37"/>
      <c r="P268" s="37"/>
    </row>
    <row r="269" spans="1:16" s="36" customFormat="1">
      <c r="A269" s="34"/>
      <c r="B269" s="97"/>
      <c r="E269" s="39"/>
      <c r="O269" s="37"/>
      <c r="P269" s="37"/>
    </row>
    <row r="270" spans="1:16" s="36" customFormat="1">
      <c r="A270" s="34"/>
      <c r="B270" s="97"/>
      <c r="E270" s="39"/>
      <c r="O270" s="37"/>
      <c r="P270" s="37"/>
    </row>
    <row r="271" spans="1:16" s="36" customFormat="1">
      <c r="A271" s="34"/>
      <c r="B271" s="97"/>
      <c r="E271" s="39"/>
      <c r="O271" s="37"/>
      <c r="P271" s="37"/>
    </row>
    <row r="272" spans="1:16" s="36" customFormat="1">
      <c r="A272" s="34"/>
      <c r="B272" s="97"/>
      <c r="E272" s="39"/>
      <c r="O272" s="37"/>
      <c r="P272" s="37"/>
    </row>
    <row r="273" spans="1:16" s="36" customFormat="1">
      <c r="A273" s="34"/>
      <c r="B273" s="97"/>
      <c r="E273" s="39"/>
      <c r="O273" s="37"/>
      <c r="P273" s="37"/>
    </row>
    <row r="274" spans="1:16" s="36" customFormat="1">
      <c r="A274" s="34"/>
      <c r="B274" s="97"/>
      <c r="E274" s="39"/>
      <c r="O274" s="37"/>
      <c r="P274" s="37"/>
    </row>
    <row r="275" spans="1:16" s="36" customFormat="1">
      <c r="A275" s="34"/>
      <c r="B275" s="97"/>
      <c r="E275" s="39"/>
      <c r="O275" s="37"/>
      <c r="P275" s="37"/>
    </row>
    <row r="276" spans="1:16" s="36" customFormat="1">
      <c r="A276" s="34"/>
      <c r="B276" s="97"/>
      <c r="E276" s="39"/>
      <c r="O276" s="37"/>
      <c r="P276" s="37"/>
    </row>
    <row r="277" spans="1:16" s="36" customFormat="1">
      <c r="A277" s="34"/>
      <c r="B277" s="97"/>
      <c r="E277" s="39"/>
      <c r="O277" s="37"/>
      <c r="P277" s="37"/>
    </row>
    <row r="278" spans="1:16" s="36" customFormat="1">
      <c r="A278" s="34"/>
      <c r="B278" s="97"/>
      <c r="E278" s="39"/>
      <c r="O278" s="37"/>
      <c r="P278" s="37"/>
    </row>
    <row r="279" spans="1:16" s="36" customFormat="1">
      <c r="A279" s="34"/>
      <c r="B279" s="97"/>
      <c r="E279" s="39"/>
      <c r="O279" s="37"/>
      <c r="P279" s="37"/>
    </row>
    <row r="280" spans="1:16" s="36" customFormat="1">
      <c r="A280" s="34"/>
      <c r="B280" s="97"/>
      <c r="E280" s="39"/>
      <c r="O280" s="37"/>
      <c r="P280" s="37"/>
    </row>
    <row r="281" spans="1:16" s="36" customFormat="1">
      <c r="A281" s="34"/>
      <c r="B281" s="97"/>
      <c r="E281" s="39"/>
      <c r="O281" s="37"/>
      <c r="P281" s="37"/>
    </row>
    <row r="282" spans="1:16" s="36" customFormat="1">
      <c r="A282" s="34"/>
      <c r="B282" s="97"/>
      <c r="E282" s="39"/>
      <c r="O282" s="37"/>
      <c r="P282" s="37"/>
    </row>
    <row r="283" spans="1:16" s="36" customFormat="1">
      <c r="A283" s="34"/>
      <c r="B283" s="97"/>
      <c r="E283" s="39"/>
      <c r="O283" s="37"/>
      <c r="P283" s="37"/>
    </row>
    <row r="284" spans="1:16" s="36" customFormat="1">
      <c r="A284" s="34"/>
      <c r="B284" s="97"/>
      <c r="E284" s="39"/>
      <c r="O284" s="37"/>
      <c r="P284" s="37"/>
    </row>
    <row r="285" spans="1:16" s="36" customFormat="1">
      <c r="A285" s="34"/>
      <c r="B285" s="97"/>
      <c r="E285" s="39"/>
      <c r="O285" s="37"/>
      <c r="P285" s="37"/>
    </row>
    <row r="286" spans="1:16" s="36" customFormat="1">
      <c r="A286" s="34"/>
      <c r="B286" s="97"/>
      <c r="E286" s="39"/>
      <c r="O286" s="37"/>
      <c r="P286" s="37"/>
    </row>
    <row r="287" spans="1:16" s="36" customFormat="1">
      <c r="A287" s="34"/>
      <c r="B287" s="97"/>
      <c r="E287" s="39"/>
      <c r="O287" s="37"/>
      <c r="P287" s="37"/>
    </row>
    <row r="288" spans="1:16" s="36" customFormat="1">
      <c r="A288" s="34"/>
      <c r="B288" s="97"/>
      <c r="E288" s="39"/>
      <c r="O288" s="37"/>
      <c r="P288" s="37"/>
    </row>
    <row r="289" spans="1:16" s="36" customFormat="1">
      <c r="A289" s="34"/>
      <c r="B289" s="97"/>
      <c r="E289" s="39"/>
      <c r="O289" s="37"/>
      <c r="P289" s="37"/>
    </row>
    <row r="290" spans="1:16" s="36" customFormat="1">
      <c r="A290" s="34"/>
      <c r="B290" s="97"/>
      <c r="E290" s="39"/>
      <c r="O290" s="37"/>
      <c r="P290" s="37"/>
    </row>
    <row r="291" spans="1:16" s="36" customFormat="1">
      <c r="A291" s="34"/>
      <c r="B291" s="97"/>
      <c r="E291" s="39"/>
      <c r="O291" s="37"/>
      <c r="P291" s="37"/>
    </row>
    <row r="292" spans="1:16" s="36" customFormat="1">
      <c r="A292" s="34"/>
      <c r="B292" s="97"/>
      <c r="E292" s="39"/>
      <c r="O292" s="37"/>
      <c r="P292" s="37"/>
    </row>
    <row r="293" spans="1:16" s="36" customFormat="1">
      <c r="A293" s="34"/>
      <c r="B293" s="97"/>
      <c r="E293" s="39"/>
      <c r="O293" s="37"/>
      <c r="P293" s="37"/>
    </row>
    <row r="294" spans="1:16" s="36" customFormat="1">
      <c r="A294" s="34"/>
      <c r="B294" s="97"/>
      <c r="E294" s="39"/>
      <c r="O294" s="37"/>
      <c r="P294" s="37"/>
    </row>
    <row r="295" spans="1:16" s="36" customFormat="1">
      <c r="A295" s="34"/>
      <c r="B295" s="97"/>
      <c r="E295" s="39"/>
      <c r="O295" s="37"/>
      <c r="P295" s="37"/>
    </row>
    <row r="296" spans="1:16" s="36" customFormat="1">
      <c r="A296" s="34"/>
      <c r="B296" s="97"/>
      <c r="E296" s="39"/>
      <c r="O296" s="37"/>
      <c r="P296" s="37"/>
    </row>
    <row r="297" spans="1:16" s="36" customFormat="1">
      <c r="A297" s="34"/>
      <c r="B297" s="97"/>
      <c r="E297" s="39"/>
      <c r="O297" s="37"/>
      <c r="P297" s="37"/>
    </row>
    <row r="298" spans="1:16" s="36" customFormat="1">
      <c r="A298" s="34"/>
      <c r="B298" s="97"/>
      <c r="E298" s="39"/>
      <c r="O298" s="37"/>
      <c r="P298" s="37"/>
    </row>
    <row r="299" spans="1:16" s="36" customFormat="1">
      <c r="A299" s="34"/>
      <c r="B299" s="97"/>
      <c r="E299" s="39"/>
      <c r="O299" s="37"/>
      <c r="P299" s="37"/>
    </row>
    <row r="300" spans="1:16" s="36" customFormat="1">
      <c r="A300" s="34"/>
      <c r="B300" s="97"/>
      <c r="E300" s="39"/>
      <c r="O300" s="37"/>
      <c r="P300" s="37"/>
    </row>
    <row r="301" spans="1:16" s="36" customFormat="1">
      <c r="A301" s="34"/>
      <c r="B301" s="97"/>
      <c r="E301" s="39"/>
      <c r="O301" s="37"/>
      <c r="P301" s="37"/>
    </row>
    <row r="302" spans="1:16" s="36" customFormat="1">
      <c r="A302" s="34"/>
      <c r="B302" s="97"/>
      <c r="E302" s="39"/>
      <c r="O302" s="37"/>
      <c r="P302" s="37"/>
    </row>
    <row r="303" spans="1:16" s="36" customFormat="1">
      <c r="A303" s="34"/>
      <c r="B303" s="97"/>
      <c r="E303" s="39"/>
      <c r="O303" s="37"/>
      <c r="P303" s="37"/>
    </row>
    <row r="304" spans="1:16" s="36" customFormat="1">
      <c r="A304" s="34"/>
      <c r="B304" s="97"/>
      <c r="E304" s="39"/>
      <c r="O304" s="37"/>
      <c r="P304" s="37"/>
    </row>
    <row r="305" spans="1:16" s="36" customFormat="1">
      <c r="A305" s="34"/>
      <c r="B305" s="97"/>
      <c r="E305" s="39"/>
      <c r="O305" s="37"/>
      <c r="P305" s="37"/>
    </row>
    <row r="306" spans="1:16" s="36" customFormat="1">
      <c r="A306" s="34"/>
      <c r="B306" s="97"/>
      <c r="E306" s="39"/>
      <c r="O306" s="37"/>
      <c r="P306" s="37"/>
    </row>
    <row r="307" spans="1:16" s="36" customFormat="1">
      <c r="A307" s="34"/>
      <c r="B307" s="97"/>
      <c r="E307" s="39"/>
      <c r="O307" s="37"/>
      <c r="P307" s="37"/>
    </row>
    <row r="308" spans="1:16" s="36" customFormat="1">
      <c r="A308" s="34"/>
      <c r="B308" s="97"/>
      <c r="E308" s="39"/>
      <c r="O308" s="37"/>
      <c r="P308" s="37"/>
    </row>
    <row r="309" spans="1:16" s="36" customFormat="1">
      <c r="A309" s="34"/>
      <c r="B309" s="97"/>
      <c r="E309" s="39"/>
      <c r="O309" s="37"/>
      <c r="P309" s="37"/>
    </row>
    <row r="310" spans="1:16" s="36" customFormat="1">
      <c r="A310" s="34"/>
      <c r="B310" s="97"/>
      <c r="E310" s="39"/>
      <c r="O310" s="37"/>
      <c r="P310" s="37"/>
    </row>
    <row r="311" spans="1:16" s="36" customFormat="1">
      <c r="A311" s="34"/>
      <c r="B311" s="97"/>
      <c r="E311" s="39"/>
      <c r="O311" s="37"/>
      <c r="P311" s="37"/>
    </row>
    <row r="312" spans="1:16" s="36" customFormat="1">
      <c r="A312" s="34"/>
      <c r="B312" s="97"/>
      <c r="E312" s="39"/>
      <c r="O312" s="37"/>
      <c r="P312" s="37"/>
    </row>
    <row r="313" spans="1:16" s="36" customFormat="1">
      <c r="A313" s="34"/>
      <c r="B313" s="97"/>
      <c r="E313" s="39"/>
      <c r="O313" s="37"/>
      <c r="P313" s="37"/>
    </row>
    <row r="314" spans="1:16" s="36" customFormat="1">
      <c r="A314" s="34"/>
      <c r="B314" s="97"/>
      <c r="E314" s="39"/>
      <c r="O314" s="37"/>
      <c r="P314" s="37"/>
    </row>
    <row r="315" spans="1:16" s="36" customFormat="1">
      <c r="A315" s="34"/>
      <c r="B315" s="97"/>
      <c r="E315" s="39"/>
      <c r="O315" s="37"/>
      <c r="P315" s="37"/>
    </row>
    <row r="316" spans="1:16" s="36" customFormat="1">
      <c r="A316" s="34"/>
      <c r="B316" s="97"/>
      <c r="E316" s="39"/>
      <c r="O316" s="37"/>
      <c r="P316" s="37"/>
    </row>
    <row r="317" spans="1:16" s="36" customFormat="1">
      <c r="A317" s="34"/>
      <c r="B317" s="97"/>
      <c r="E317" s="39"/>
      <c r="O317" s="37"/>
      <c r="P317" s="37"/>
    </row>
    <row r="318" spans="1:16" s="36" customFormat="1">
      <c r="A318" s="34"/>
      <c r="B318" s="97"/>
      <c r="E318" s="39"/>
      <c r="O318" s="37"/>
      <c r="P318" s="37"/>
    </row>
    <row r="319" spans="1:16" s="36" customFormat="1">
      <c r="A319" s="34"/>
      <c r="B319" s="97"/>
      <c r="E319" s="39"/>
      <c r="O319" s="37"/>
      <c r="P319" s="37"/>
    </row>
    <row r="320" spans="1:16" s="36" customFormat="1">
      <c r="A320" s="34"/>
      <c r="B320" s="97"/>
      <c r="E320" s="39"/>
      <c r="O320" s="37"/>
      <c r="P320" s="37"/>
    </row>
    <row r="321" spans="1:16" s="36" customFormat="1">
      <c r="A321" s="34"/>
      <c r="B321" s="97"/>
      <c r="E321" s="39"/>
      <c r="O321" s="37"/>
      <c r="P321" s="37"/>
    </row>
    <row r="322" spans="1:16" s="36" customFormat="1">
      <c r="A322" s="34"/>
      <c r="B322" s="97"/>
      <c r="E322" s="39"/>
      <c r="O322" s="37"/>
      <c r="P322" s="37"/>
    </row>
    <row r="323" spans="1:16" s="36" customFormat="1">
      <c r="A323" s="34"/>
      <c r="B323" s="97"/>
      <c r="E323" s="39"/>
      <c r="O323" s="37"/>
      <c r="P323" s="37"/>
    </row>
    <row r="324" spans="1:16" s="36" customFormat="1">
      <c r="A324" s="34"/>
      <c r="B324" s="97"/>
      <c r="E324" s="39"/>
      <c r="O324" s="37"/>
      <c r="P324" s="37"/>
    </row>
    <row r="325" spans="1:16" s="36" customFormat="1">
      <c r="A325" s="34"/>
      <c r="B325" s="97"/>
      <c r="E325" s="39"/>
      <c r="O325" s="37"/>
      <c r="P325" s="37"/>
    </row>
    <row r="326" spans="1:16" s="36" customFormat="1">
      <c r="A326" s="34"/>
      <c r="B326" s="97"/>
      <c r="E326" s="39"/>
      <c r="O326" s="37"/>
      <c r="P326" s="37"/>
    </row>
    <row r="327" spans="1:16" s="36" customFormat="1">
      <c r="A327" s="34"/>
      <c r="B327" s="97"/>
      <c r="E327" s="39"/>
      <c r="O327" s="37"/>
      <c r="P327" s="37"/>
    </row>
    <row r="328" spans="1:16" s="36" customFormat="1">
      <c r="A328" s="34"/>
      <c r="B328" s="97"/>
      <c r="E328" s="39"/>
      <c r="O328" s="37"/>
      <c r="P328" s="37"/>
    </row>
    <row r="329" spans="1:16" s="36" customFormat="1">
      <c r="A329" s="34"/>
      <c r="B329" s="97"/>
      <c r="E329" s="39"/>
      <c r="O329" s="37"/>
      <c r="P329" s="37"/>
    </row>
    <row r="330" spans="1:16" s="36" customFormat="1">
      <c r="A330" s="34"/>
      <c r="B330" s="97"/>
      <c r="E330" s="39"/>
      <c r="O330" s="37"/>
      <c r="P330" s="37"/>
    </row>
    <row r="331" spans="1:16" s="36" customFormat="1">
      <c r="A331" s="34"/>
      <c r="B331" s="97"/>
      <c r="E331" s="39"/>
      <c r="O331" s="37"/>
      <c r="P331" s="37"/>
    </row>
    <row r="332" spans="1:16" s="36" customFormat="1">
      <c r="A332" s="34"/>
      <c r="B332" s="97"/>
      <c r="E332" s="39"/>
      <c r="O332" s="37"/>
      <c r="P332" s="37"/>
    </row>
    <row r="333" spans="1:16" s="36" customFormat="1">
      <c r="A333" s="34"/>
      <c r="B333" s="97"/>
      <c r="E333" s="39"/>
      <c r="O333" s="37"/>
      <c r="P333" s="37"/>
    </row>
    <row r="334" spans="1:16" s="36" customFormat="1">
      <c r="A334" s="34"/>
      <c r="B334" s="97"/>
      <c r="E334" s="39"/>
      <c r="O334" s="37"/>
      <c r="P334" s="37"/>
    </row>
    <row r="335" spans="1:16" s="36" customFormat="1">
      <c r="A335" s="34"/>
      <c r="B335" s="97"/>
      <c r="E335" s="39"/>
      <c r="O335" s="37"/>
      <c r="P335" s="37"/>
    </row>
    <row r="336" spans="1:16" s="36" customFormat="1">
      <c r="A336" s="34"/>
      <c r="B336" s="97"/>
      <c r="E336" s="39"/>
      <c r="O336" s="37"/>
      <c r="P336" s="37"/>
    </row>
    <row r="337" spans="1:16" s="36" customFormat="1">
      <c r="A337" s="34"/>
      <c r="B337" s="97"/>
      <c r="E337" s="39"/>
      <c r="O337" s="37"/>
      <c r="P337" s="37"/>
    </row>
    <row r="338" spans="1:16" s="36" customFormat="1">
      <c r="A338" s="34"/>
      <c r="B338" s="97"/>
      <c r="E338" s="39"/>
      <c r="O338" s="37"/>
      <c r="P338" s="37"/>
    </row>
    <row r="339" spans="1:16" s="36" customFormat="1">
      <c r="A339" s="34"/>
      <c r="B339" s="97"/>
      <c r="E339" s="39"/>
      <c r="O339" s="37"/>
      <c r="P339" s="37"/>
    </row>
    <row r="340" spans="1:16" s="36" customFormat="1">
      <c r="A340" s="34"/>
      <c r="B340" s="97"/>
      <c r="E340" s="39"/>
      <c r="O340" s="37"/>
      <c r="P340" s="37"/>
    </row>
    <row r="341" spans="1:16" s="36" customFormat="1">
      <c r="A341" s="34"/>
      <c r="B341" s="97"/>
      <c r="E341" s="39"/>
      <c r="O341" s="37"/>
      <c r="P341" s="37"/>
    </row>
    <row r="342" spans="1:16" s="36" customFormat="1">
      <c r="A342" s="34"/>
      <c r="B342" s="97"/>
      <c r="E342" s="39"/>
      <c r="O342" s="37"/>
      <c r="P342" s="37"/>
    </row>
    <row r="343" spans="1:16" s="36" customFormat="1">
      <c r="A343" s="34"/>
      <c r="B343" s="97"/>
      <c r="E343" s="39"/>
      <c r="O343" s="37"/>
      <c r="P343" s="37"/>
    </row>
  </sheetData>
  <conditionalFormatting sqref="B19:B343 C19:F293 H19:M293 A19:A293 S9:X9 A9:C9 N10:O11 S10:U11 Q10:Q11 E9:Q9 A12:Q14 A15:B15 D15:Q15 S12:X18 A16:Q18">
    <cfRule type="expression" dxfId="23" priority="213" stopIfTrue="1">
      <formula>ISNUMBER(SEARCH("Closed",$L9))</formula>
    </cfRule>
    <cfRule type="expression" dxfId="22" priority="214" stopIfTrue="1">
      <formula>IF($B9="Minor", TRUE, FALSE)</formula>
    </cfRule>
    <cfRule type="expression" dxfId="21" priority="215" stopIfTrue="1">
      <formula>IF(OR($B9="Major",$B9="Pre-Condition"), TRUE, FALSE)</formula>
    </cfRule>
  </conditionalFormatting>
  <conditionalFormatting sqref="U8 O7:Q8 W8 J7:K7 U7:V7 P10:P11">
    <cfRule type="expression" dxfId="20" priority="166" stopIfTrue="1">
      <formula>ISNUMBER(SEARCH("Closed",$J7))</formula>
    </cfRule>
    <cfRule type="expression" dxfId="19" priority="167" stopIfTrue="1">
      <formula>IF($B7="Minor", TRUE, FALSE)</formula>
    </cfRule>
    <cfRule type="expression" dxfId="18" priority="168" stopIfTrue="1">
      <formula>IF(OR($B7="Major",$B7="Pre-Condition"), TRUE, FALSE)</formula>
    </cfRule>
  </conditionalFormatting>
  <conditionalFormatting sqref="V10:X11">
    <cfRule type="expression" dxfId="17" priority="216" stopIfTrue="1">
      <formula>ISNUMBER(SEARCH("Closed",$N10))</formula>
    </cfRule>
    <cfRule type="expression" dxfId="16" priority="217" stopIfTrue="1">
      <formula>IF($B10="Minor", TRUE, FALSE)</formula>
    </cfRule>
    <cfRule type="expression" dxfId="15" priority="218" stopIfTrue="1">
      <formula>IF(OR($B10="Major",$B10="Pre-Condition"), TRUE, FALSE)</formula>
    </cfRule>
  </conditionalFormatting>
  <conditionalFormatting sqref="D9">
    <cfRule type="expression" dxfId="14" priority="16" stopIfTrue="1">
      <formula>ISNUMBER(SEARCH("Closed",$J9))</formula>
    </cfRule>
    <cfRule type="expression" dxfId="13" priority="17" stopIfTrue="1">
      <formula>IF($B9="Minor", TRUE, FALSE)</formula>
    </cfRule>
    <cfRule type="expression" dxfId="12" priority="18" stopIfTrue="1">
      <formula>IF(OR($B9="Major",$B9="Pre-Condition"), TRUE, FALSE)</formula>
    </cfRule>
  </conditionalFormatting>
  <conditionalFormatting sqref="D7:D8">
    <cfRule type="expression" dxfId="11" priority="13" stopIfTrue="1">
      <formula>ISNUMBER(SEARCH("Closed",$H7))</formula>
    </cfRule>
    <cfRule type="expression" dxfId="10" priority="14" stopIfTrue="1">
      <formula>IF($B7="Minor", TRUE, FALSE)</formula>
    </cfRule>
    <cfRule type="expression" dxfId="9" priority="15" stopIfTrue="1">
      <formula>IF(OR($B7="Major",$B7="Pre-Condition"), TRUE, FALSE)</formula>
    </cfRule>
  </conditionalFormatting>
  <conditionalFormatting sqref="C15">
    <cfRule type="expression" dxfId="8" priority="1" stopIfTrue="1">
      <formula>ISNUMBER(SEARCH("Closed",$K15))</formula>
    </cfRule>
    <cfRule type="expression" dxfId="7" priority="2" stopIfTrue="1">
      <formula>IF($C15="Minor", TRUE, FALSE)</formula>
    </cfRule>
    <cfRule type="expression" dxfId="6" priority="3" stopIfTrue="1">
      <formula>IF(OR($C15="Major",$C15="Pre-Condition"), TRUE, FALSE)</formula>
    </cfRule>
  </conditionalFormatting>
  <dataValidations count="3">
    <dataValidation type="list" allowBlank="1" showInputMessage="1" showErrorMessage="1" sqref="O15 B13 B15 B17:B343 O17:O18 B7:B8 O13 B10" xr:uid="{00000000-0002-0000-0200-000000000000}">
      <formula1>$P$1:$P$3</formula1>
    </dataValidation>
    <dataValidation type="list" allowBlank="1" showInputMessage="1" showErrorMessage="1" sqref="O7:O8" xr:uid="{00000000-0002-0000-0200-000001000000}">
      <formula1>$N$1:$N$3</formula1>
    </dataValidation>
    <dataValidation type="list" allowBlank="1" showInputMessage="1" showErrorMessage="1" sqref="B11" xr:uid="{00000000-0002-0000-0200-000002000000}">
      <formula1>$O$1:$O$3</formula1>
    </dataValidation>
  </dataValidations>
  <pageMargins left="0.55118110236220474" right="0.55118110236220474" top="0.78740157480314965" bottom="0.78740157480314965" header="0.51181102362204722" footer="0.51181102362204722"/>
  <pageSetup paperSize="9" scale="53" fitToHeight="6" orientation="landscape" horizontalDpi="4294967294" r:id="rId1"/>
  <headerFooter alignWithMargins="0"/>
  <colBreaks count="1" manualBreakCount="1">
    <brk id="13" max="10"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85"/>
  <sheetViews>
    <sheetView view="pageBreakPreview" zoomScaleNormal="75" zoomScaleSheetLayoutView="100" workbookViewId="0">
      <selection activeCell="B25" sqref="B25"/>
    </sheetView>
  </sheetViews>
  <sheetFormatPr defaultColWidth="9" defaultRowHeight="14"/>
  <cols>
    <col min="1" max="1" width="8.1796875" style="91" customWidth="1"/>
    <col min="2" max="2" width="78.81640625" style="36" customWidth="1"/>
    <col min="3" max="3" width="7" style="37" customWidth="1"/>
    <col min="4" max="4" width="78.81640625" style="37" customWidth="1"/>
    <col min="5" max="16384" width="9" style="37"/>
  </cols>
  <sheetData>
    <row r="1" spans="1:4" ht="32.25" customHeight="1">
      <c r="A1" s="89">
        <v>3</v>
      </c>
      <c r="B1" s="90" t="s">
        <v>558</v>
      </c>
      <c r="C1" s="174">
        <v>3</v>
      </c>
      <c r="D1" s="175" t="s">
        <v>560</v>
      </c>
    </row>
    <row r="2" spans="1:4">
      <c r="A2" s="158">
        <v>3.1</v>
      </c>
      <c r="B2" s="159" t="s">
        <v>128</v>
      </c>
      <c r="C2" s="158">
        <v>3.1</v>
      </c>
      <c r="D2" s="159" t="s">
        <v>561</v>
      </c>
    </row>
    <row r="3" spans="1:4">
      <c r="A3" s="160"/>
      <c r="B3" s="161" t="s">
        <v>42</v>
      </c>
      <c r="C3" s="160"/>
      <c r="D3" s="161" t="s">
        <v>562</v>
      </c>
    </row>
    <row r="4" spans="1:4">
      <c r="A4" s="160"/>
      <c r="B4" s="148" t="s">
        <v>495</v>
      </c>
      <c r="C4" s="160"/>
      <c r="D4" s="148" t="s">
        <v>563</v>
      </c>
    </row>
    <row r="5" spans="1:4">
      <c r="A5" s="160"/>
      <c r="B5" s="161" t="s">
        <v>43</v>
      </c>
      <c r="C5" s="160"/>
      <c r="D5" s="161" t="s">
        <v>564</v>
      </c>
    </row>
    <row r="6" spans="1:4">
      <c r="A6" s="160"/>
      <c r="B6" s="148" t="s">
        <v>565</v>
      </c>
      <c r="C6" s="160"/>
      <c r="D6" s="176" t="s">
        <v>618</v>
      </c>
    </row>
    <row r="7" spans="1:4">
      <c r="A7" s="160"/>
      <c r="B7" s="161" t="s">
        <v>436</v>
      </c>
      <c r="C7" s="160"/>
      <c r="D7" s="279" t="s">
        <v>1449</v>
      </c>
    </row>
    <row r="8" spans="1:4">
      <c r="A8" s="160"/>
      <c r="B8" s="148" t="s">
        <v>566</v>
      </c>
      <c r="C8" s="160"/>
      <c r="D8" s="148" t="s">
        <v>1442</v>
      </c>
    </row>
    <row r="9" spans="1:4">
      <c r="A9" s="160"/>
      <c r="B9" s="148" t="s">
        <v>567</v>
      </c>
      <c r="C9" s="160"/>
      <c r="D9" s="148" t="s">
        <v>1443</v>
      </c>
    </row>
    <row r="10" spans="1:4">
      <c r="A10" s="160"/>
      <c r="B10" s="148" t="s">
        <v>568</v>
      </c>
      <c r="C10" s="160"/>
      <c r="D10" s="148" t="s">
        <v>1444</v>
      </c>
    </row>
    <row r="11" spans="1:4">
      <c r="A11" s="160"/>
      <c r="B11" s="148" t="s">
        <v>569</v>
      </c>
      <c r="C11" s="160"/>
      <c r="D11" s="148" t="s">
        <v>1445</v>
      </c>
    </row>
    <row r="12" spans="1:4">
      <c r="A12" s="160"/>
      <c r="B12" s="148" t="s">
        <v>570</v>
      </c>
      <c r="C12" s="160"/>
      <c r="D12" s="148" t="s">
        <v>1446</v>
      </c>
    </row>
    <row r="13" spans="1:4">
      <c r="A13" s="160"/>
      <c r="B13" s="148" t="s">
        <v>571</v>
      </c>
      <c r="C13" s="160"/>
      <c r="D13" s="148" t="s">
        <v>1447</v>
      </c>
    </row>
    <row r="14" spans="1:4">
      <c r="A14" s="160"/>
      <c r="B14" s="148" t="s">
        <v>572</v>
      </c>
      <c r="C14" s="160"/>
      <c r="D14" s="148" t="s">
        <v>1448</v>
      </c>
    </row>
    <row r="15" spans="1:4">
      <c r="A15" s="160"/>
      <c r="B15" s="162"/>
      <c r="C15" s="160"/>
      <c r="D15" s="176"/>
    </row>
    <row r="16" spans="1:4">
      <c r="A16" s="160"/>
      <c r="B16" s="161" t="s">
        <v>147</v>
      </c>
      <c r="C16" s="160"/>
      <c r="D16" s="161" t="s">
        <v>1475</v>
      </c>
    </row>
    <row r="17" spans="1:4" ht="25">
      <c r="A17" s="160"/>
      <c r="B17" s="148" t="s">
        <v>573</v>
      </c>
      <c r="C17" s="160"/>
      <c r="D17" s="148" t="s">
        <v>1473</v>
      </c>
    </row>
    <row r="18" spans="1:4">
      <c r="A18" s="160"/>
      <c r="B18" s="162"/>
      <c r="C18" s="160"/>
      <c r="D18" s="148"/>
    </row>
    <row r="19" spans="1:4">
      <c r="A19" s="160"/>
      <c r="B19" s="161" t="s">
        <v>437</v>
      </c>
      <c r="C19" s="170"/>
      <c r="D19" s="161" t="s">
        <v>1474</v>
      </c>
    </row>
    <row r="20" spans="1:4" ht="25">
      <c r="A20" s="160"/>
      <c r="B20" s="148" t="s">
        <v>574</v>
      </c>
      <c r="C20" s="170"/>
      <c r="D20" s="181" t="s">
        <v>1476</v>
      </c>
    </row>
    <row r="21" spans="1:4">
      <c r="A21" s="160"/>
      <c r="B21" s="148" t="s">
        <v>575</v>
      </c>
      <c r="C21" s="170"/>
      <c r="D21" s="181" t="s">
        <v>1477</v>
      </c>
    </row>
    <row r="22" spans="1:4">
      <c r="A22" s="160"/>
      <c r="B22" s="148"/>
      <c r="C22" s="170"/>
      <c r="D22" s="182"/>
    </row>
    <row r="23" spans="1:4">
      <c r="A23" s="158">
        <v>3.2</v>
      </c>
      <c r="B23" s="163" t="s">
        <v>559</v>
      </c>
      <c r="C23" s="158">
        <v>3.2</v>
      </c>
      <c r="D23" s="163" t="s">
        <v>576</v>
      </c>
    </row>
    <row r="24" spans="1:4">
      <c r="A24" s="160"/>
      <c r="B24" s="148" t="s">
        <v>577</v>
      </c>
      <c r="C24" s="160"/>
      <c r="D24" s="148" t="s">
        <v>578</v>
      </c>
    </row>
    <row r="25" spans="1:4" ht="108" customHeight="1">
      <c r="A25" s="160"/>
      <c r="B25" s="148" t="s">
        <v>579</v>
      </c>
      <c r="C25" s="160"/>
      <c r="D25" s="148" t="s">
        <v>580</v>
      </c>
    </row>
    <row r="26" spans="1:4" ht="82.5" customHeight="1">
      <c r="A26" s="160"/>
      <c r="B26" s="45" t="s">
        <v>1565</v>
      </c>
      <c r="C26" s="160"/>
      <c r="D26" s="148" t="s">
        <v>1478</v>
      </c>
    </row>
    <row r="27" spans="1:4">
      <c r="A27" s="160"/>
      <c r="B27" s="148" t="s">
        <v>581</v>
      </c>
      <c r="C27" s="160"/>
      <c r="D27" s="131" t="s">
        <v>582</v>
      </c>
    </row>
    <row r="28" spans="1:4">
      <c r="A28" s="160"/>
      <c r="B28" s="148"/>
      <c r="C28" s="160"/>
      <c r="D28" s="148"/>
    </row>
    <row r="29" spans="1:4">
      <c r="A29" s="160"/>
      <c r="B29" s="161" t="s">
        <v>33</v>
      </c>
      <c r="C29" s="164" t="s">
        <v>203</v>
      </c>
      <c r="D29" s="161" t="s">
        <v>583</v>
      </c>
    </row>
    <row r="30" spans="1:4">
      <c r="A30" s="164" t="s">
        <v>203</v>
      </c>
      <c r="B30" s="148" t="s">
        <v>454</v>
      </c>
      <c r="C30" s="164"/>
      <c r="D30" s="148" t="str">
        <f>B30</f>
        <v>Karina Seeberg Kitnaes</v>
      </c>
    </row>
    <row r="31" spans="1:4">
      <c r="A31" s="164"/>
      <c r="B31" s="148"/>
      <c r="C31" s="160"/>
      <c r="D31" s="148"/>
    </row>
    <row r="32" spans="1:4">
      <c r="A32" s="158">
        <v>3.3</v>
      </c>
      <c r="B32" s="163" t="s">
        <v>104</v>
      </c>
      <c r="C32" s="158">
        <v>3.3</v>
      </c>
      <c r="D32" s="163" t="s">
        <v>584</v>
      </c>
    </row>
    <row r="33" spans="1:4">
      <c r="A33" s="165"/>
      <c r="B33" s="148" t="s">
        <v>585</v>
      </c>
      <c r="C33" s="160"/>
      <c r="D33" s="148" t="s">
        <v>586</v>
      </c>
    </row>
    <row r="34" spans="1:4" s="99" customFormat="1">
      <c r="A34" s="165"/>
      <c r="B34" s="148"/>
      <c r="C34" s="160"/>
      <c r="D34" s="148"/>
    </row>
    <row r="35" spans="1:4" s="99" customFormat="1">
      <c r="A35" s="158">
        <v>3.4</v>
      </c>
      <c r="B35" s="163" t="s">
        <v>105</v>
      </c>
      <c r="C35" s="158">
        <v>3.4</v>
      </c>
      <c r="D35" s="163" t="s">
        <v>587</v>
      </c>
    </row>
    <row r="36" spans="1:4" s="99" customFormat="1">
      <c r="A36" s="160"/>
      <c r="B36" s="148" t="s">
        <v>156</v>
      </c>
      <c r="C36" s="160"/>
      <c r="D36" s="148" t="s">
        <v>588</v>
      </c>
    </row>
    <row r="37" spans="1:4" s="99" customFormat="1">
      <c r="A37" s="160"/>
      <c r="B37" s="148"/>
      <c r="C37" s="160"/>
      <c r="D37" s="148"/>
    </row>
    <row r="38" spans="1:4" s="99" customFormat="1" ht="25">
      <c r="A38" s="158">
        <v>3.5</v>
      </c>
      <c r="B38" s="163" t="s">
        <v>148</v>
      </c>
      <c r="C38" s="158">
        <v>3.5</v>
      </c>
      <c r="D38" s="163" t="s">
        <v>1479</v>
      </c>
    </row>
    <row r="39" spans="1:4" s="99" customFormat="1" ht="62.5">
      <c r="A39" s="160"/>
      <c r="B39" s="177" t="s">
        <v>1480</v>
      </c>
      <c r="C39" s="160"/>
      <c r="D39" s="177" t="s">
        <v>1481</v>
      </c>
    </row>
    <row r="40" spans="1:4">
      <c r="A40" s="160"/>
      <c r="B40" s="148"/>
      <c r="C40" s="160"/>
      <c r="D40" s="148"/>
    </row>
    <row r="41" spans="1:4">
      <c r="A41" s="158">
        <v>3.6</v>
      </c>
      <c r="B41" s="163" t="s">
        <v>202</v>
      </c>
      <c r="C41" s="158">
        <v>3.6</v>
      </c>
      <c r="D41" s="163" t="s">
        <v>589</v>
      </c>
    </row>
    <row r="42" spans="1:4" ht="58.5" customHeight="1">
      <c r="A42" s="160"/>
      <c r="B42" s="45" t="s">
        <v>590</v>
      </c>
      <c r="C42" s="160"/>
      <c r="D42" s="45" t="s">
        <v>1482</v>
      </c>
    </row>
    <row r="43" spans="1:4" ht="57.75" customHeight="1">
      <c r="A43" s="160"/>
      <c r="B43" s="148" t="s">
        <v>1484</v>
      </c>
      <c r="C43" s="160"/>
      <c r="D43" s="148" t="s">
        <v>1483</v>
      </c>
    </row>
    <row r="44" spans="1:4" ht="57.75" customHeight="1">
      <c r="A44" s="160"/>
      <c r="B44" s="148" t="s">
        <v>1496</v>
      </c>
      <c r="C44" s="160"/>
      <c r="D44" s="148" t="s">
        <v>1497</v>
      </c>
    </row>
    <row r="45" spans="1:4" ht="50">
      <c r="A45" s="160"/>
      <c r="B45" s="148" t="s">
        <v>591</v>
      </c>
      <c r="C45" s="160"/>
      <c r="D45" s="148" t="s">
        <v>1485</v>
      </c>
    </row>
    <row r="46" spans="1:4" ht="60" customHeight="1">
      <c r="A46" s="160"/>
      <c r="B46" s="148" t="s">
        <v>592</v>
      </c>
      <c r="C46" s="160"/>
      <c r="D46" s="148" t="s">
        <v>1486</v>
      </c>
    </row>
    <row r="47" spans="1:4" ht="85.5" customHeight="1">
      <c r="A47" s="160"/>
      <c r="B47" s="148" t="s">
        <v>593</v>
      </c>
      <c r="C47" s="160"/>
      <c r="D47" s="148" t="s">
        <v>1487</v>
      </c>
    </row>
    <row r="48" spans="1:4" ht="60.75" customHeight="1">
      <c r="A48" s="170"/>
      <c r="B48" s="148" t="s">
        <v>594</v>
      </c>
      <c r="C48" s="160"/>
      <c r="D48" s="148" t="s">
        <v>1488</v>
      </c>
    </row>
    <row r="49" spans="1:4" ht="62.25" customHeight="1">
      <c r="A49" s="170"/>
      <c r="B49" s="148" t="s">
        <v>595</v>
      </c>
      <c r="C49" s="160"/>
      <c r="D49" s="148" t="s">
        <v>1489</v>
      </c>
    </row>
    <row r="50" spans="1:4" ht="37.5">
      <c r="A50" s="170"/>
      <c r="B50" s="148" t="s">
        <v>1490</v>
      </c>
      <c r="C50" s="160"/>
      <c r="D50" s="148" t="s">
        <v>1491</v>
      </c>
    </row>
    <row r="51" spans="1:4" ht="58.5" customHeight="1">
      <c r="A51" s="170"/>
      <c r="B51" s="148" t="s">
        <v>1492</v>
      </c>
      <c r="C51" s="160"/>
      <c r="D51" s="148" t="s">
        <v>1495</v>
      </c>
    </row>
    <row r="52" spans="1:4" ht="30.75" customHeight="1">
      <c r="A52" s="170"/>
      <c r="B52" s="148" t="s">
        <v>1493</v>
      </c>
      <c r="C52" s="160"/>
      <c r="D52" s="148" t="s">
        <v>1494</v>
      </c>
    </row>
    <row r="53" spans="1:4" ht="50">
      <c r="A53" s="170"/>
      <c r="B53" s="148" t="s">
        <v>1498</v>
      </c>
      <c r="C53" s="160"/>
      <c r="D53" s="148" t="s">
        <v>1499</v>
      </c>
    </row>
    <row r="54" spans="1:4">
      <c r="A54" s="170"/>
      <c r="B54" s="148"/>
      <c r="C54" s="160"/>
      <c r="D54" s="148"/>
    </row>
    <row r="55" spans="1:4" s="41" customFormat="1">
      <c r="A55" s="158">
        <v>3.7</v>
      </c>
      <c r="B55" s="163" t="s">
        <v>340</v>
      </c>
      <c r="C55" s="158">
        <v>3.7</v>
      </c>
      <c r="D55" s="163" t="s">
        <v>596</v>
      </c>
    </row>
    <row r="56" spans="1:4" s="41" customFormat="1" ht="48.75" customHeight="1">
      <c r="A56" s="160"/>
      <c r="B56" s="173" t="s">
        <v>615</v>
      </c>
      <c r="C56" s="164"/>
      <c r="D56" s="148" t="s">
        <v>1500</v>
      </c>
    </row>
    <row r="57" spans="1:4">
      <c r="A57" s="160"/>
      <c r="B57" s="148"/>
      <c r="C57" s="160"/>
      <c r="D57" s="148"/>
    </row>
    <row r="58" spans="1:4">
      <c r="A58" s="164" t="s">
        <v>341</v>
      </c>
      <c r="B58" s="161" t="s">
        <v>342</v>
      </c>
      <c r="C58" s="164" t="s">
        <v>341</v>
      </c>
      <c r="D58" s="161" t="s">
        <v>597</v>
      </c>
    </row>
    <row r="59" spans="1:4">
      <c r="A59" s="160"/>
      <c r="B59" s="148" t="s">
        <v>598</v>
      </c>
      <c r="C59" s="160"/>
      <c r="D59" s="148" t="s">
        <v>599</v>
      </c>
    </row>
    <row r="60" spans="1:4">
      <c r="A60" s="160"/>
      <c r="B60" s="148"/>
      <c r="C60" s="160"/>
      <c r="D60" s="148"/>
    </row>
    <row r="61" spans="1:4">
      <c r="A61" s="158">
        <v>3.8</v>
      </c>
      <c r="B61" s="163" t="s">
        <v>204</v>
      </c>
      <c r="C61" s="158">
        <v>3.8</v>
      </c>
      <c r="D61" s="163" t="s">
        <v>600</v>
      </c>
    </row>
    <row r="62" spans="1:4">
      <c r="A62" s="164" t="s">
        <v>109</v>
      </c>
      <c r="B62" s="161" t="s">
        <v>44</v>
      </c>
      <c r="C62" s="164" t="s">
        <v>109</v>
      </c>
      <c r="D62" s="161" t="s">
        <v>601</v>
      </c>
    </row>
    <row r="63" spans="1:4">
      <c r="A63" s="160"/>
      <c r="B63" s="148" t="s">
        <v>602</v>
      </c>
      <c r="C63" s="160"/>
      <c r="D63" s="148" t="s">
        <v>603</v>
      </c>
    </row>
    <row r="64" spans="1:4">
      <c r="A64" s="160"/>
      <c r="B64" s="148" t="s">
        <v>1468</v>
      </c>
      <c r="C64" s="160"/>
      <c r="D64" s="148" t="s">
        <v>1469</v>
      </c>
    </row>
    <row r="65" spans="1:4">
      <c r="A65" s="160"/>
      <c r="B65" s="148" t="s">
        <v>604</v>
      </c>
      <c r="C65" s="160"/>
      <c r="D65" s="148" t="s">
        <v>605</v>
      </c>
    </row>
    <row r="66" spans="1:4">
      <c r="A66" s="160"/>
      <c r="B66" s="148" t="s">
        <v>1523</v>
      </c>
      <c r="C66" s="160"/>
      <c r="D66" s="148" t="s">
        <v>1524</v>
      </c>
    </row>
    <row r="67" spans="1:4">
      <c r="A67" s="160"/>
      <c r="B67" s="148" t="s">
        <v>606</v>
      </c>
      <c r="C67" s="160"/>
      <c r="D67" s="148" t="s">
        <v>607</v>
      </c>
    </row>
    <row r="68" spans="1:4">
      <c r="A68" s="160"/>
      <c r="B68" s="166"/>
      <c r="C68" s="160"/>
      <c r="D68" s="148"/>
    </row>
    <row r="69" spans="1:4" ht="37.5">
      <c r="A69" s="168" t="s">
        <v>365</v>
      </c>
      <c r="B69" s="163" t="s">
        <v>366</v>
      </c>
      <c r="C69" s="170"/>
      <c r="D69" s="163" t="s">
        <v>1501</v>
      </c>
    </row>
    <row r="70" spans="1:4" ht="58.5" customHeight="1">
      <c r="A70" s="169"/>
      <c r="B70" s="181" t="s">
        <v>620</v>
      </c>
      <c r="C70" s="170"/>
      <c r="D70" s="181" t="s">
        <v>1502</v>
      </c>
    </row>
    <row r="71" spans="1:4" ht="108" customHeight="1">
      <c r="A71" s="170"/>
      <c r="B71" s="181" t="s">
        <v>1450</v>
      </c>
      <c r="C71" s="170"/>
      <c r="D71" s="181" t="s">
        <v>1503</v>
      </c>
    </row>
    <row r="72" spans="1:4">
      <c r="A72" s="170"/>
      <c r="B72" s="181" t="s">
        <v>616</v>
      </c>
      <c r="C72" s="170"/>
      <c r="D72" s="181" t="s">
        <v>1504</v>
      </c>
    </row>
    <row r="73" spans="1:4">
      <c r="A73" s="170"/>
      <c r="B73" s="171"/>
      <c r="C73" s="170"/>
      <c r="D73" s="182"/>
    </row>
    <row r="74" spans="1:4">
      <c r="A74" s="158">
        <v>3.9</v>
      </c>
      <c r="B74" s="163" t="s">
        <v>101</v>
      </c>
      <c r="C74" s="158">
        <v>3.9</v>
      </c>
      <c r="D74" s="163" t="s">
        <v>608</v>
      </c>
    </row>
    <row r="75" spans="1:4" ht="83.25" customHeight="1">
      <c r="A75" s="160"/>
      <c r="B75" s="173" t="s">
        <v>617</v>
      </c>
      <c r="C75" s="160"/>
      <c r="D75" s="148" t="s">
        <v>1505</v>
      </c>
    </row>
    <row r="76" spans="1:4">
      <c r="A76" s="160"/>
      <c r="B76" s="148"/>
      <c r="C76" s="160"/>
      <c r="D76" s="148"/>
    </row>
    <row r="77" spans="1:4">
      <c r="A77" s="172">
        <v>3.1</v>
      </c>
      <c r="B77" s="163" t="s">
        <v>152</v>
      </c>
      <c r="C77" s="172">
        <v>3.1</v>
      </c>
      <c r="D77" s="163" t="s">
        <v>609</v>
      </c>
    </row>
    <row r="78" spans="1:4" ht="25">
      <c r="A78" s="164"/>
      <c r="B78" s="148" t="s">
        <v>40</v>
      </c>
      <c r="C78" s="164"/>
      <c r="D78" s="148" t="s">
        <v>610</v>
      </c>
    </row>
    <row r="79" spans="1:4">
      <c r="A79" s="164" t="s">
        <v>12</v>
      </c>
      <c r="B79" s="161" t="s">
        <v>206</v>
      </c>
      <c r="C79" s="164"/>
      <c r="D79" s="161" t="s">
        <v>611</v>
      </c>
    </row>
    <row r="80" spans="1:4">
      <c r="A80" s="167"/>
      <c r="B80" s="148" t="s">
        <v>598</v>
      </c>
      <c r="C80" s="160"/>
      <c r="D80" s="148" t="s">
        <v>612</v>
      </c>
    </row>
    <row r="81" spans="1:4">
      <c r="A81" s="167"/>
      <c r="B81" s="148"/>
      <c r="C81" s="160"/>
      <c r="D81" s="148"/>
    </row>
    <row r="82" spans="1:4">
      <c r="A82" s="172">
        <v>3.11</v>
      </c>
      <c r="B82" s="163" t="s">
        <v>613</v>
      </c>
      <c r="C82" s="178">
        <v>3.11</v>
      </c>
      <c r="D82" s="163" t="s">
        <v>614</v>
      </c>
    </row>
    <row r="83" spans="1:4" ht="133.5" customHeight="1">
      <c r="A83" s="164"/>
      <c r="B83" s="173" t="s">
        <v>619</v>
      </c>
      <c r="C83" s="160"/>
      <c r="D83" s="148" t="s">
        <v>1507</v>
      </c>
    </row>
    <row r="84" spans="1:4" ht="26">
      <c r="A84" s="164"/>
      <c r="B84" s="173" t="s">
        <v>226</v>
      </c>
      <c r="C84" s="160"/>
      <c r="D84" s="148" t="s">
        <v>1506</v>
      </c>
    </row>
    <row r="85" spans="1:4">
      <c r="C85" s="179"/>
      <c r="D85" s="180"/>
    </row>
  </sheetData>
  <phoneticPr fontId="5" type="noConversion"/>
  <pageMargins left="0.75" right="0.75" top="1" bottom="1" header="0.5" footer="0.5"/>
  <pageSetup paperSize="9" orientation="portrait" horizontalDpi="4294967294"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2"/>
  <sheetViews>
    <sheetView view="pageBreakPreview" zoomScaleNormal="100" zoomScaleSheetLayoutView="100" workbookViewId="0">
      <selection activeCell="B25" sqref="B25"/>
    </sheetView>
  </sheetViews>
  <sheetFormatPr defaultColWidth="9.1796875" defaultRowHeight="14"/>
  <cols>
    <col min="1" max="1" width="6.81640625" style="92" customWidth="1"/>
    <col min="2" max="2" width="79.1796875" style="98" customWidth="1"/>
    <col min="3" max="3" width="6.81640625" style="98" customWidth="1"/>
    <col min="4" max="4" width="79.1796875" style="34" customWidth="1"/>
    <col min="5" max="16384" width="9.1796875" style="34"/>
  </cols>
  <sheetData>
    <row r="1" spans="1:4" ht="27.75" customHeight="1">
      <c r="A1" s="89">
        <v>5</v>
      </c>
      <c r="B1" s="90" t="s">
        <v>621</v>
      </c>
      <c r="C1" s="89">
        <v>5</v>
      </c>
      <c r="D1" s="90" t="s">
        <v>628</v>
      </c>
    </row>
    <row r="2" spans="1:4">
      <c r="A2" s="158">
        <v>5.3</v>
      </c>
      <c r="B2" s="163" t="s">
        <v>622</v>
      </c>
      <c r="C2" s="158">
        <v>5.3</v>
      </c>
      <c r="D2" s="163" t="s">
        <v>629</v>
      </c>
    </row>
    <row r="3" spans="1:4">
      <c r="A3" s="164" t="s">
        <v>379</v>
      </c>
      <c r="B3" s="161" t="s">
        <v>363</v>
      </c>
      <c r="C3" s="164" t="s">
        <v>379</v>
      </c>
      <c r="D3" s="161" t="s">
        <v>630</v>
      </c>
    </row>
    <row r="4" spans="1:4" ht="75" customHeight="1">
      <c r="A4" s="164"/>
      <c r="B4" s="45" t="s">
        <v>626</v>
      </c>
      <c r="C4" s="164"/>
      <c r="D4" s="45" t="s">
        <v>1508</v>
      </c>
    </row>
    <row r="5" spans="1:4" ht="45" customHeight="1">
      <c r="A5" s="164"/>
      <c r="B5" s="45" t="s">
        <v>627</v>
      </c>
      <c r="C5" s="164"/>
      <c r="D5" s="45" t="s">
        <v>1509</v>
      </c>
    </row>
    <row r="6" spans="1:4" ht="48.75" customHeight="1">
      <c r="A6" s="164"/>
      <c r="B6" s="181" t="s">
        <v>625</v>
      </c>
      <c r="C6" s="164"/>
      <c r="D6" s="148" t="s">
        <v>1510</v>
      </c>
    </row>
    <row r="7" spans="1:4">
      <c r="A7" s="164"/>
      <c r="B7" s="148"/>
      <c r="C7" s="164"/>
      <c r="D7" s="148"/>
    </row>
    <row r="8" spans="1:4">
      <c r="A8" s="164" t="s">
        <v>364</v>
      </c>
      <c r="B8" s="161" t="s">
        <v>362</v>
      </c>
      <c r="C8" s="164" t="s">
        <v>364</v>
      </c>
      <c r="D8" s="161" t="s">
        <v>631</v>
      </c>
    </row>
    <row r="9" spans="1:4" ht="45.75" customHeight="1">
      <c r="A9" s="164"/>
      <c r="B9" s="148" t="s">
        <v>1458</v>
      </c>
      <c r="C9" s="164"/>
      <c r="D9" s="148" t="s">
        <v>1459</v>
      </c>
    </row>
    <row r="10" spans="1:4" ht="75">
      <c r="A10" s="164"/>
      <c r="B10" s="148" t="s">
        <v>1460</v>
      </c>
      <c r="C10" s="164"/>
      <c r="D10" s="181" t="s">
        <v>1461</v>
      </c>
    </row>
    <row r="11" spans="1:4" ht="59.25" customHeight="1">
      <c r="A11" s="164"/>
      <c r="B11" s="148" t="s">
        <v>1462</v>
      </c>
      <c r="C11" s="164"/>
      <c r="D11" s="148" t="s">
        <v>1463</v>
      </c>
    </row>
    <row r="12" spans="1:4" ht="75">
      <c r="A12" s="164"/>
      <c r="B12" s="148" t="s">
        <v>1464</v>
      </c>
      <c r="C12" s="164"/>
      <c r="D12" s="148" t="s">
        <v>1465</v>
      </c>
    </row>
    <row r="13" spans="1:4" ht="30" customHeight="1">
      <c r="A13" s="164"/>
      <c r="B13" s="148" t="s">
        <v>1466</v>
      </c>
      <c r="C13" s="164"/>
      <c r="D13" s="148" t="s">
        <v>1467</v>
      </c>
    </row>
    <row r="14" spans="1:4">
      <c r="A14" s="164"/>
      <c r="B14" s="148"/>
      <c r="C14" s="164"/>
      <c r="D14" s="148"/>
    </row>
    <row r="15" spans="1:4" ht="49.5" customHeight="1">
      <c r="A15" s="158">
        <v>5.4</v>
      </c>
      <c r="B15" s="163" t="s">
        <v>633</v>
      </c>
      <c r="C15" s="158">
        <v>5.4</v>
      </c>
      <c r="D15" s="163" t="s">
        <v>632</v>
      </c>
    </row>
    <row r="16" spans="1:4" ht="47.25" customHeight="1">
      <c r="A16" s="164" t="s">
        <v>376</v>
      </c>
      <c r="B16" s="183" t="s">
        <v>387</v>
      </c>
      <c r="C16" s="164" t="s">
        <v>376</v>
      </c>
      <c r="D16" s="280" t="s">
        <v>1516</v>
      </c>
    </row>
    <row r="17" spans="1:4" ht="135.75" customHeight="1">
      <c r="A17" s="164"/>
      <c r="B17" s="148" t="s">
        <v>1457</v>
      </c>
      <c r="C17" s="164"/>
      <c r="D17" s="177" t="s">
        <v>1517</v>
      </c>
    </row>
    <row r="18" spans="1:4" ht="50">
      <c r="A18" s="164"/>
      <c r="B18" s="177" t="s">
        <v>1453</v>
      </c>
      <c r="C18" s="164"/>
      <c r="D18" s="177" t="s">
        <v>1518</v>
      </c>
    </row>
    <row r="19" spans="1:4">
      <c r="A19" s="164"/>
      <c r="B19" s="184"/>
      <c r="C19" s="164"/>
      <c r="D19" s="185"/>
    </row>
    <row r="20" spans="1:4">
      <c r="A20" s="164"/>
      <c r="B20" s="148"/>
      <c r="C20" s="164"/>
      <c r="D20" s="148"/>
    </row>
    <row r="21" spans="1:4">
      <c r="A21" s="164" t="s">
        <v>386</v>
      </c>
      <c r="B21" s="161" t="s">
        <v>363</v>
      </c>
      <c r="C21" s="164" t="s">
        <v>386</v>
      </c>
      <c r="D21" s="161" t="s">
        <v>630</v>
      </c>
    </row>
    <row r="22" spans="1:4" ht="59.25" customHeight="1">
      <c r="A22" s="164"/>
      <c r="B22" s="45" t="s">
        <v>623</v>
      </c>
      <c r="C22" s="164"/>
      <c r="D22" s="45" t="s">
        <v>1511</v>
      </c>
    </row>
    <row r="23" spans="1:4" ht="43.5" customHeight="1">
      <c r="A23" s="164"/>
      <c r="B23" s="45" t="s">
        <v>624</v>
      </c>
      <c r="C23" s="164"/>
      <c r="D23" s="45" t="s">
        <v>1509</v>
      </c>
    </row>
    <row r="24" spans="1:4" ht="37.5">
      <c r="A24" s="160"/>
      <c r="B24" s="181" t="s">
        <v>625</v>
      </c>
      <c r="C24" s="160"/>
      <c r="D24" s="148" t="s">
        <v>1512</v>
      </c>
    </row>
    <row r="25" spans="1:4">
      <c r="A25" s="160"/>
      <c r="B25" s="177" t="s">
        <v>1451</v>
      </c>
      <c r="C25" s="160"/>
      <c r="D25" s="177" t="s">
        <v>1513</v>
      </c>
    </row>
    <row r="26" spans="1:4">
      <c r="A26" s="160"/>
      <c r="B26" s="177" t="s">
        <v>1452</v>
      </c>
      <c r="C26" s="160"/>
      <c r="D26" s="177" t="s">
        <v>1514</v>
      </c>
    </row>
    <row r="27" spans="1:4">
      <c r="A27" s="164"/>
      <c r="B27" s="148"/>
      <c r="C27" s="164"/>
      <c r="D27" s="148"/>
    </row>
    <row r="28" spans="1:4" ht="25">
      <c r="A28" s="158" t="s">
        <v>377</v>
      </c>
      <c r="B28" s="163" t="s">
        <v>635</v>
      </c>
      <c r="C28" s="158" t="s">
        <v>377</v>
      </c>
      <c r="D28" s="163" t="s">
        <v>636</v>
      </c>
    </row>
    <row r="29" spans="1:4">
      <c r="A29" s="164" t="s">
        <v>378</v>
      </c>
      <c r="B29" s="161" t="s">
        <v>375</v>
      </c>
      <c r="C29" s="164" t="s">
        <v>378</v>
      </c>
      <c r="D29" s="161" t="s">
        <v>634</v>
      </c>
    </row>
    <row r="30" spans="1:4" ht="90" customHeight="1">
      <c r="A30" s="164"/>
      <c r="B30" s="45" t="s">
        <v>637</v>
      </c>
      <c r="C30" s="164"/>
      <c r="D30" s="45" t="s">
        <v>1515</v>
      </c>
    </row>
    <row r="31" spans="1:4">
      <c r="A31" s="164"/>
      <c r="B31" s="166"/>
      <c r="C31" s="164"/>
      <c r="D31" s="166"/>
    </row>
    <row r="32" spans="1:4">
      <c r="A32" s="164"/>
      <c r="B32" s="148"/>
      <c r="C32" s="164"/>
      <c r="D32" s="148"/>
    </row>
  </sheetData>
  <pageMargins left="0.75" right="0.75" top="1" bottom="1" header="0.5" footer="0.5"/>
  <pageSetup paperSize="9" scale="99"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66"/>
  <sheetViews>
    <sheetView view="pageBreakPreview" zoomScaleNormal="100" workbookViewId="0"/>
  </sheetViews>
  <sheetFormatPr defaultColWidth="9" defaultRowHeight="14"/>
  <cols>
    <col min="1" max="1" width="7.1796875" style="317" customWidth="1"/>
    <col min="2" max="2" width="80.453125" style="318" customWidth="1"/>
    <col min="3" max="3" width="7.1796875" style="317" customWidth="1"/>
    <col min="4" max="4" width="80.453125" style="32" customWidth="1"/>
    <col min="5" max="254" width="9" style="37"/>
    <col min="255" max="255" width="7.1796875" style="37" customWidth="1"/>
    <col min="256" max="256" width="80.453125" style="37" customWidth="1"/>
    <col min="257" max="257" width="2" style="37" customWidth="1"/>
    <col min="258" max="510" width="9" style="37"/>
    <col min="511" max="511" width="7.1796875" style="37" customWidth="1"/>
    <col min="512" max="512" width="80.453125" style="37" customWidth="1"/>
    <col min="513" max="513" width="2" style="37" customWidth="1"/>
    <col min="514" max="766" width="9" style="37"/>
    <col min="767" max="767" width="7.1796875" style="37" customWidth="1"/>
    <col min="768" max="768" width="80.453125" style="37" customWidth="1"/>
    <col min="769" max="769" width="2" style="37" customWidth="1"/>
    <col min="770" max="1022" width="9" style="37"/>
    <col min="1023" max="1023" width="7.1796875" style="37" customWidth="1"/>
    <col min="1024" max="1024" width="80.453125" style="37" customWidth="1"/>
    <col min="1025" max="1025" width="2" style="37" customWidth="1"/>
    <col min="1026" max="1278" width="9" style="37"/>
    <col min="1279" max="1279" width="7.1796875" style="37" customWidth="1"/>
    <col min="1280" max="1280" width="80.453125" style="37" customWidth="1"/>
    <col min="1281" max="1281" width="2" style="37" customWidth="1"/>
    <col min="1282" max="1534" width="9" style="37"/>
    <col min="1535" max="1535" width="7.1796875" style="37" customWidth="1"/>
    <col min="1536" max="1536" width="80.453125" style="37" customWidth="1"/>
    <col min="1537" max="1537" width="2" style="37" customWidth="1"/>
    <col min="1538" max="1790" width="9" style="37"/>
    <col min="1791" max="1791" width="7.1796875" style="37" customWidth="1"/>
    <col min="1792" max="1792" width="80.453125" style="37" customWidth="1"/>
    <col min="1793" max="1793" width="2" style="37" customWidth="1"/>
    <col min="1794" max="2046" width="9" style="37"/>
    <col min="2047" max="2047" width="7.1796875" style="37" customWidth="1"/>
    <col min="2048" max="2048" width="80.453125" style="37" customWidth="1"/>
    <col min="2049" max="2049" width="2" style="37" customWidth="1"/>
    <col min="2050" max="2302" width="9" style="37"/>
    <col min="2303" max="2303" width="7.1796875" style="37" customWidth="1"/>
    <col min="2304" max="2304" width="80.453125" style="37" customWidth="1"/>
    <col min="2305" max="2305" width="2" style="37" customWidth="1"/>
    <col min="2306" max="2558" width="9" style="37"/>
    <col min="2559" max="2559" width="7.1796875" style="37" customWidth="1"/>
    <col min="2560" max="2560" width="80.453125" style="37" customWidth="1"/>
    <col min="2561" max="2561" width="2" style="37" customWidth="1"/>
    <col min="2562" max="2814" width="9" style="37"/>
    <col min="2815" max="2815" width="7.1796875" style="37" customWidth="1"/>
    <col min="2816" max="2816" width="80.453125" style="37" customWidth="1"/>
    <col min="2817" max="2817" width="2" style="37" customWidth="1"/>
    <col min="2818" max="3070" width="9" style="37"/>
    <col min="3071" max="3071" width="7.1796875" style="37" customWidth="1"/>
    <col min="3072" max="3072" width="80.453125" style="37" customWidth="1"/>
    <col min="3073" max="3073" width="2" style="37" customWidth="1"/>
    <col min="3074" max="3326" width="9" style="37"/>
    <col min="3327" max="3327" width="7.1796875" style="37" customWidth="1"/>
    <col min="3328" max="3328" width="80.453125" style="37" customWidth="1"/>
    <col min="3329" max="3329" width="2" style="37" customWidth="1"/>
    <col min="3330" max="3582" width="9" style="37"/>
    <col min="3583" max="3583" width="7.1796875" style="37" customWidth="1"/>
    <col min="3584" max="3584" width="80.453125" style="37" customWidth="1"/>
    <col min="3585" max="3585" width="2" style="37" customWidth="1"/>
    <col min="3586" max="3838" width="9" style="37"/>
    <col min="3839" max="3839" width="7.1796875" style="37" customWidth="1"/>
    <col min="3840" max="3840" width="80.453125" style="37" customWidth="1"/>
    <col min="3841" max="3841" width="2" style="37" customWidth="1"/>
    <col min="3842" max="4094" width="9" style="37"/>
    <col min="4095" max="4095" width="7.1796875" style="37" customWidth="1"/>
    <col min="4096" max="4096" width="80.453125" style="37" customWidth="1"/>
    <col min="4097" max="4097" width="2" style="37" customWidth="1"/>
    <col min="4098" max="4350" width="9" style="37"/>
    <col min="4351" max="4351" width="7.1796875" style="37" customWidth="1"/>
    <col min="4352" max="4352" width="80.453125" style="37" customWidth="1"/>
    <col min="4353" max="4353" width="2" style="37" customWidth="1"/>
    <col min="4354" max="4606" width="9" style="37"/>
    <col min="4607" max="4607" width="7.1796875" style="37" customWidth="1"/>
    <col min="4608" max="4608" width="80.453125" style="37" customWidth="1"/>
    <col min="4609" max="4609" width="2" style="37" customWidth="1"/>
    <col min="4610" max="4862" width="9" style="37"/>
    <col min="4863" max="4863" width="7.1796875" style="37" customWidth="1"/>
    <col min="4864" max="4864" width="80.453125" style="37" customWidth="1"/>
    <col min="4865" max="4865" width="2" style="37" customWidth="1"/>
    <col min="4866" max="5118" width="9" style="37"/>
    <col min="5119" max="5119" width="7.1796875" style="37" customWidth="1"/>
    <col min="5120" max="5120" width="80.453125" style="37" customWidth="1"/>
    <col min="5121" max="5121" width="2" style="37" customWidth="1"/>
    <col min="5122" max="5374" width="9" style="37"/>
    <col min="5375" max="5375" width="7.1796875" style="37" customWidth="1"/>
    <col min="5376" max="5376" width="80.453125" style="37" customWidth="1"/>
    <col min="5377" max="5377" width="2" style="37" customWidth="1"/>
    <col min="5378" max="5630" width="9" style="37"/>
    <col min="5631" max="5631" width="7.1796875" style="37" customWidth="1"/>
    <col min="5632" max="5632" width="80.453125" style="37" customWidth="1"/>
    <col min="5633" max="5633" width="2" style="37" customWidth="1"/>
    <col min="5634" max="5886" width="9" style="37"/>
    <col min="5887" max="5887" width="7.1796875" style="37" customWidth="1"/>
    <col min="5888" max="5888" width="80.453125" style="37" customWidth="1"/>
    <col min="5889" max="5889" width="2" style="37" customWidth="1"/>
    <col min="5890" max="6142" width="9" style="37"/>
    <col min="6143" max="6143" width="7.1796875" style="37" customWidth="1"/>
    <col min="6144" max="6144" width="80.453125" style="37" customWidth="1"/>
    <col min="6145" max="6145" width="2" style="37" customWidth="1"/>
    <col min="6146" max="6398" width="9" style="37"/>
    <col min="6399" max="6399" width="7.1796875" style="37" customWidth="1"/>
    <col min="6400" max="6400" width="80.453125" style="37" customWidth="1"/>
    <col min="6401" max="6401" width="2" style="37" customWidth="1"/>
    <col min="6402" max="6654" width="9" style="37"/>
    <col min="6655" max="6655" width="7.1796875" style="37" customWidth="1"/>
    <col min="6656" max="6656" width="80.453125" style="37" customWidth="1"/>
    <col min="6657" max="6657" width="2" style="37" customWidth="1"/>
    <col min="6658" max="6910" width="9" style="37"/>
    <col min="6911" max="6911" width="7.1796875" style="37" customWidth="1"/>
    <col min="6912" max="6912" width="80.453125" style="37" customWidth="1"/>
    <col min="6913" max="6913" width="2" style="37" customWidth="1"/>
    <col min="6914" max="7166" width="9" style="37"/>
    <col min="7167" max="7167" width="7.1796875" style="37" customWidth="1"/>
    <col min="7168" max="7168" width="80.453125" style="37" customWidth="1"/>
    <col min="7169" max="7169" width="2" style="37" customWidth="1"/>
    <col min="7170" max="7422" width="9" style="37"/>
    <col min="7423" max="7423" width="7.1796875" style="37" customWidth="1"/>
    <col min="7424" max="7424" width="80.453125" style="37" customWidth="1"/>
    <col min="7425" max="7425" width="2" style="37" customWidth="1"/>
    <col min="7426" max="7678" width="9" style="37"/>
    <col min="7679" max="7679" width="7.1796875" style="37" customWidth="1"/>
    <col min="7680" max="7680" width="80.453125" style="37" customWidth="1"/>
    <col min="7681" max="7681" width="2" style="37" customWidth="1"/>
    <col min="7682" max="7934" width="9" style="37"/>
    <col min="7935" max="7935" width="7.1796875" style="37" customWidth="1"/>
    <col min="7936" max="7936" width="80.453125" style="37" customWidth="1"/>
    <col min="7937" max="7937" width="2" style="37" customWidth="1"/>
    <col min="7938" max="8190" width="9" style="37"/>
    <col min="8191" max="8191" width="7.1796875" style="37" customWidth="1"/>
    <col min="8192" max="8192" width="80.453125" style="37" customWidth="1"/>
    <col min="8193" max="8193" width="2" style="37" customWidth="1"/>
    <col min="8194" max="8446" width="9" style="37"/>
    <col min="8447" max="8447" width="7.1796875" style="37" customWidth="1"/>
    <col min="8448" max="8448" width="80.453125" style="37" customWidth="1"/>
    <col min="8449" max="8449" width="2" style="37" customWidth="1"/>
    <col min="8450" max="8702" width="9" style="37"/>
    <col min="8703" max="8703" width="7.1796875" style="37" customWidth="1"/>
    <col min="8704" max="8704" width="80.453125" style="37" customWidth="1"/>
    <col min="8705" max="8705" width="2" style="37" customWidth="1"/>
    <col min="8706" max="8958" width="9" style="37"/>
    <col min="8959" max="8959" width="7.1796875" style="37" customWidth="1"/>
    <col min="8960" max="8960" width="80.453125" style="37" customWidth="1"/>
    <col min="8961" max="8961" width="2" style="37" customWidth="1"/>
    <col min="8962" max="9214" width="9" style="37"/>
    <col min="9215" max="9215" width="7.1796875" style="37" customWidth="1"/>
    <col min="9216" max="9216" width="80.453125" style="37" customWidth="1"/>
    <col min="9217" max="9217" width="2" style="37" customWidth="1"/>
    <col min="9218" max="9470" width="9" style="37"/>
    <col min="9471" max="9471" width="7.1796875" style="37" customWidth="1"/>
    <col min="9472" max="9472" width="80.453125" style="37" customWidth="1"/>
    <col min="9473" max="9473" width="2" style="37" customWidth="1"/>
    <col min="9474" max="9726" width="9" style="37"/>
    <col min="9727" max="9727" width="7.1796875" style="37" customWidth="1"/>
    <col min="9728" max="9728" width="80.453125" style="37" customWidth="1"/>
    <col min="9729" max="9729" width="2" style="37" customWidth="1"/>
    <col min="9730" max="9982" width="9" style="37"/>
    <col min="9983" max="9983" width="7.1796875" style="37" customWidth="1"/>
    <col min="9984" max="9984" width="80.453125" style="37" customWidth="1"/>
    <col min="9985" max="9985" width="2" style="37" customWidth="1"/>
    <col min="9986" max="10238" width="9" style="37"/>
    <col min="10239" max="10239" width="7.1796875" style="37" customWidth="1"/>
    <col min="10240" max="10240" width="80.453125" style="37" customWidth="1"/>
    <col min="10241" max="10241" width="2" style="37" customWidth="1"/>
    <col min="10242" max="10494" width="9" style="37"/>
    <col min="10495" max="10495" width="7.1796875" style="37" customWidth="1"/>
    <col min="10496" max="10496" width="80.453125" style="37" customWidth="1"/>
    <col min="10497" max="10497" width="2" style="37" customWidth="1"/>
    <col min="10498" max="10750" width="9" style="37"/>
    <col min="10751" max="10751" width="7.1796875" style="37" customWidth="1"/>
    <col min="10752" max="10752" width="80.453125" style="37" customWidth="1"/>
    <col min="10753" max="10753" width="2" style="37" customWidth="1"/>
    <col min="10754" max="11006" width="9" style="37"/>
    <col min="11007" max="11007" width="7.1796875" style="37" customWidth="1"/>
    <col min="11008" max="11008" width="80.453125" style="37" customWidth="1"/>
    <col min="11009" max="11009" width="2" style="37" customWidth="1"/>
    <col min="11010" max="11262" width="9" style="37"/>
    <col min="11263" max="11263" width="7.1796875" style="37" customWidth="1"/>
    <col min="11264" max="11264" width="80.453125" style="37" customWidth="1"/>
    <col min="11265" max="11265" width="2" style="37" customWidth="1"/>
    <col min="11266" max="11518" width="9" style="37"/>
    <col min="11519" max="11519" width="7.1796875" style="37" customWidth="1"/>
    <col min="11520" max="11520" width="80.453125" style="37" customWidth="1"/>
    <col min="11521" max="11521" width="2" style="37" customWidth="1"/>
    <col min="11522" max="11774" width="9" style="37"/>
    <col min="11775" max="11775" width="7.1796875" style="37" customWidth="1"/>
    <col min="11776" max="11776" width="80.453125" style="37" customWidth="1"/>
    <col min="11777" max="11777" width="2" style="37" customWidth="1"/>
    <col min="11778" max="12030" width="9" style="37"/>
    <col min="12031" max="12031" width="7.1796875" style="37" customWidth="1"/>
    <col min="12032" max="12032" width="80.453125" style="37" customWidth="1"/>
    <col min="12033" max="12033" width="2" style="37" customWidth="1"/>
    <col min="12034" max="12286" width="9" style="37"/>
    <col min="12287" max="12287" width="7.1796875" style="37" customWidth="1"/>
    <col min="12288" max="12288" width="80.453125" style="37" customWidth="1"/>
    <col min="12289" max="12289" width="2" style="37" customWidth="1"/>
    <col min="12290" max="12542" width="9" style="37"/>
    <col min="12543" max="12543" width="7.1796875" style="37" customWidth="1"/>
    <col min="12544" max="12544" width="80.453125" style="37" customWidth="1"/>
    <col min="12545" max="12545" width="2" style="37" customWidth="1"/>
    <col min="12546" max="12798" width="9" style="37"/>
    <col min="12799" max="12799" width="7.1796875" style="37" customWidth="1"/>
    <col min="12800" max="12800" width="80.453125" style="37" customWidth="1"/>
    <col min="12801" max="12801" width="2" style="37" customWidth="1"/>
    <col min="12802" max="13054" width="9" style="37"/>
    <col min="13055" max="13055" width="7.1796875" style="37" customWidth="1"/>
    <col min="13056" max="13056" width="80.453125" style="37" customWidth="1"/>
    <col min="13057" max="13057" width="2" style="37" customWidth="1"/>
    <col min="13058" max="13310" width="9" style="37"/>
    <col min="13311" max="13311" width="7.1796875" style="37" customWidth="1"/>
    <col min="13312" max="13312" width="80.453125" style="37" customWidth="1"/>
    <col min="13313" max="13313" width="2" style="37" customWidth="1"/>
    <col min="13314" max="13566" width="9" style="37"/>
    <col min="13567" max="13567" width="7.1796875" style="37" customWidth="1"/>
    <col min="13568" max="13568" width="80.453125" style="37" customWidth="1"/>
    <col min="13569" max="13569" width="2" style="37" customWidth="1"/>
    <col min="13570" max="13822" width="9" style="37"/>
    <col min="13823" max="13823" width="7.1796875" style="37" customWidth="1"/>
    <col min="13824" max="13824" width="80.453125" style="37" customWidth="1"/>
    <col min="13825" max="13825" width="2" style="37" customWidth="1"/>
    <col min="13826" max="14078" width="9" style="37"/>
    <col min="14079" max="14079" width="7.1796875" style="37" customWidth="1"/>
    <col min="14080" max="14080" width="80.453125" style="37" customWidth="1"/>
    <col min="14081" max="14081" width="2" style="37" customWidth="1"/>
    <col min="14082" max="14334" width="9" style="37"/>
    <col min="14335" max="14335" width="7.1796875" style="37" customWidth="1"/>
    <col min="14336" max="14336" width="80.453125" style="37" customWidth="1"/>
    <col min="14337" max="14337" width="2" style="37" customWidth="1"/>
    <col min="14338" max="14590" width="9" style="37"/>
    <col min="14591" max="14591" width="7.1796875" style="37" customWidth="1"/>
    <col min="14592" max="14592" width="80.453125" style="37" customWidth="1"/>
    <col min="14593" max="14593" width="2" style="37" customWidth="1"/>
    <col min="14594" max="14846" width="9" style="37"/>
    <col min="14847" max="14847" width="7.1796875" style="37" customWidth="1"/>
    <col min="14848" max="14848" width="80.453125" style="37" customWidth="1"/>
    <col min="14849" max="14849" width="2" style="37" customWidth="1"/>
    <col min="14850" max="15102" width="9" style="37"/>
    <col min="15103" max="15103" width="7.1796875" style="37" customWidth="1"/>
    <col min="15104" max="15104" width="80.453125" style="37" customWidth="1"/>
    <col min="15105" max="15105" width="2" style="37" customWidth="1"/>
    <col min="15106" max="15358" width="9" style="37"/>
    <col min="15359" max="15359" width="7.1796875" style="37" customWidth="1"/>
    <col min="15360" max="15360" width="80.453125" style="37" customWidth="1"/>
    <col min="15361" max="15361" width="2" style="37" customWidth="1"/>
    <col min="15362" max="15614" width="9" style="37"/>
    <col min="15615" max="15615" width="7.1796875" style="37" customWidth="1"/>
    <col min="15616" max="15616" width="80.453125" style="37" customWidth="1"/>
    <col min="15617" max="15617" width="2" style="37" customWidth="1"/>
    <col min="15618" max="15870" width="9" style="37"/>
    <col min="15871" max="15871" width="7.1796875" style="37" customWidth="1"/>
    <col min="15872" max="15872" width="80.453125" style="37" customWidth="1"/>
    <col min="15873" max="15873" width="2" style="37" customWidth="1"/>
    <col min="15874" max="16126" width="9" style="37"/>
    <col min="16127" max="16127" width="7.1796875" style="37" customWidth="1"/>
    <col min="16128" max="16128" width="80.453125" style="37" customWidth="1"/>
    <col min="16129" max="16129" width="2" style="37" customWidth="1"/>
    <col min="16130" max="16384" width="9" style="37"/>
  </cols>
  <sheetData>
    <row r="1" spans="1:4">
      <c r="A1" s="304">
        <v>6</v>
      </c>
      <c r="B1" s="305" t="s">
        <v>1741</v>
      </c>
      <c r="C1" s="304">
        <v>6</v>
      </c>
      <c r="D1" s="305" t="s">
        <v>1742</v>
      </c>
    </row>
    <row r="2" spans="1:4">
      <c r="A2" s="306">
        <v>6.1</v>
      </c>
      <c r="B2" s="307" t="s">
        <v>1708</v>
      </c>
      <c r="C2" s="306">
        <v>6.1</v>
      </c>
      <c r="D2" s="325" t="s">
        <v>561</v>
      </c>
    </row>
    <row r="3" spans="1:4">
      <c r="A3" s="306"/>
      <c r="B3" s="308" t="s">
        <v>1743</v>
      </c>
      <c r="C3" s="306"/>
      <c r="D3" s="308" t="str">
        <f>B3</f>
        <v>18-20.08.2020; 04.09.2020</v>
      </c>
    </row>
    <row r="4" spans="1:4">
      <c r="A4" s="306"/>
      <c r="B4" s="181"/>
      <c r="C4" s="306"/>
      <c r="D4" s="181"/>
    </row>
    <row r="5" spans="1:4">
      <c r="A5" s="306"/>
      <c r="B5" s="309" t="s">
        <v>436</v>
      </c>
      <c r="C5" s="326"/>
      <c r="D5" s="309" t="s">
        <v>1744</v>
      </c>
    </row>
    <row r="6" spans="1:4">
      <c r="A6" s="306"/>
      <c r="B6" s="181" t="s">
        <v>1745</v>
      </c>
      <c r="C6" s="326"/>
      <c r="D6" s="181" t="s">
        <v>1746</v>
      </c>
    </row>
    <row r="7" spans="1:4" ht="25">
      <c r="A7" s="306"/>
      <c r="B7" s="181" t="s">
        <v>1747</v>
      </c>
      <c r="C7" s="326"/>
      <c r="D7" s="181" t="s">
        <v>1748</v>
      </c>
    </row>
    <row r="8" spans="1:4">
      <c r="A8" s="306"/>
      <c r="B8" s="181" t="s">
        <v>1749</v>
      </c>
      <c r="C8" s="326"/>
      <c r="D8" s="181" t="s">
        <v>1750</v>
      </c>
    </row>
    <row r="9" spans="1:4">
      <c r="A9" s="306"/>
      <c r="B9" s="181" t="s">
        <v>1751</v>
      </c>
      <c r="C9" s="326"/>
      <c r="D9" s="181" t="s">
        <v>1752</v>
      </c>
    </row>
    <row r="10" spans="1:4">
      <c r="A10" s="306"/>
      <c r="B10" s="181" t="s">
        <v>1753</v>
      </c>
      <c r="C10" s="326"/>
      <c r="D10" s="181" t="s">
        <v>1754</v>
      </c>
    </row>
    <row r="11" spans="1:4">
      <c r="A11" s="306"/>
      <c r="B11" s="182"/>
      <c r="C11" s="306"/>
      <c r="D11" s="148"/>
    </row>
    <row r="12" spans="1:4">
      <c r="A12" s="306">
        <v>6.2</v>
      </c>
      <c r="B12" s="310" t="s">
        <v>1709</v>
      </c>
      <c r="C12" s="306">
        <v>6.2</v>
      </c>
      <c r="D12" s="325" t="s">
        <v>1755</v>
      </c>
    </row>
    <row r="13" spans="1:4" ht="25">
      <c r="A13" s="306"/>
      <c r="B13" s="308" t="s">
        <v>1756</v>
      </c>
      <c r="C13" s="306"/>
      <c r="D13" s="308" t="s">
        <v>1757</v>
      </c>
    </row>
    <row r="14" spans="1:4">
      <c r="A14" s="306"/>
      <c r="B14" s="181"/>
      <c r="C14" s="306"/>
      <c r="D14" s="181"/>
    </row>
    <row r="15" spans="1:4" ht="25">
      <c r="A15" s="306"/>
      <c r="B15" s="309" t="s">
        <v>437</v>
      </c>
      <c r="C15" s="326"/>
      <c r="D15" s="309" t="s">
        <v>1758</v>
      </c>
    </row>
    <row r="16" spans="1:4" ht="14.25" customHeight="1">
      <c r="A16" s="306"/>
      <c r="B16" s="181" t="s">
        <v>1759</v>
      </c>
      <c r="C16" s="326"/>
      <c r="D16" s="181" t="s">
        <v>1760</v>
      </c>
    </row>
    <row r="17" spans="1:4" ht="18.75" customHeight="1">
      <c r="A17" s="306"/>
      <c r="B17" s="181" t="s">
        <v>1761</v>
      </c>
      <c r="C17" s="326"/>
      <c r="D17" s="181" t="s">
        <v>1762</v>
      </c>
    </row>
    <row r="18" spans="1:4">
      <c r="A18" s="306"/>
      <c r="B18" s="182"/>
      <c r="C18" s="326"/>
      <c r="D18" s="182"/>
    </row>
    <row r="19" spans="1:4" ht="36.75" customHeight="1">
      <c r="A19" s="306">
        <v>6.3</v>
      </c>
      <c r="B19" s="310" t="s">
        <v>1710</v>
      </c>
      <c r="C19" s="306">
        <v>6.3</v>
      </c>
      <c r="D19" s="307" t="s">
        <v>1763</v>
      </c>
    </row>
    <row r="20" spans="1:4" ht="15" customHeight="1">
      <c r="A20" s="306"/>
      <c r="B20" s="311" t="s">
        <v>577</v>
      </c>
      <c r="C20" s="306"/>
      <c r="D20" s="311" t="s">
        <v>576</v>
      </c>
    </row>
    <row r="21" spans="1:4" ht="75">
      <c r="A21" s="306"/>
      <c r="B21" s="148" t="s">
        <v>1841</v>
      </c>
      <c r="C21" s="327"/>
      <c r="D21" s="148" t="s">
        <v>1842</v>
      </c>
    </row>
    <row r="22" spans="1:4">
      <c r="A22" s="306"/>
      <c r="B22" s="181" t="s">
        <v>1711</v>
      </c>
      <c r="C22" s="306"/>
      <c r="D22" s="328" t="s">
        <v>1764</v>
      </c>
    </row>
    <row r="23" spans="1:4">
      <c r="A23" s="306"/>
      <c r="B23" s="181"/>
      <c r="C23" s="306"/>
      <c r="D23" s="181"/>
    </row>
    <row r="24" spans="1:4">
      <c r="A24" s="306" t="s">
        <v>1712</v>
      </c>
      <c r="B24" s="309" t="s">
        <v>33</v>
      </c>
      <c r="C24" s="306" t="s">
        <v>1712</v>
      </c>
      <c r="D24" s="309" t="s">
        <v>583</v>
      </c>
    </row>
    <row r="25" spans="1:4">
      <c r="A25" s="306"/>
      <c r="B25" s="181" t="s">
        <v>1729</v>
      </c>
      <c r="C25" s="306"/>
      <c r="D25" s="181" t="str">
        <f>B25</f>
        <v>Lennart Holm</v>
      </c>
    </row>
    <row r="26" spans="1:4">
      <c r="A26" s="306"/>
      <c r="B26" s="182"/>
      <c r="C26" s="306"/>
      <c r="D26" s="182"/>
    </row>
    <row r="27" spans="1:4">
      <c r="A27" s="306">
        <v>6.4</v>
      </c>
      <c r="B27" s="310" t="s">
        <v>1713</v>
      </c>
      <c r="C27" s="306">
        <v>6.4</v>
      </c>
      <c r="D27" s="310" t="s">
        <v>1765</v>
      </c>
    </row>
    <row r="28" spans="1:4" ht="62.5">
      <c r="A28" s="306"/>
      <c r="B28" s="329" t="s">
        <v>1766</v>
      </c>
      <c r="C28" s="306"/>
      <c r="D28" s="329" t="s">
        <v>1767</v>
      </c>
    </row>
    <row r="29" spans="1:4">
      <c r="A29" s="306"/>
      <c r="B29" s="312"/>
      <c r="C29" s="306"/>
      <c r="D29" s="330"/>
    </row>
    <row r="30" spans="1:4">
      <c r="A30" s="306" t="s">
        <v>1714</v>
      </c>
      <c r="B30" s="313" t="s">
        <v>1715</v>
      </c>
      <c r="C30" s="306" t="s">
        <v>1714</v>
      </c>
      <c r="D30" s="331" t="s">
        <v>1768</v>
      </c>
    </row>
    <row r="31" spans="1:4" ht="75">
      <c r="A31" s="306"/>
      <c r="B31" s="332" t="s">
        <v>1769</v>
      </c>
      <c r="C31" s="306"/>
      <c r="D31" s="332" t="s">
        <v>1770</v>
      </c>
    </row>
    <row r="32" spans="1:4">
      <c r="A32" s="306"/>
      <c r="B32" s="181" t="s">
        <v>1855</v>
      </c>
      <c r="C32" s="306"/>
      <c r="D32" s="181" t="s">
        <v>1856</v>
      </c>
    </row>
    <row r="33" spans="1:4">
      <c r="A33" s="306"/>
      <c r="B33" s="182"/>
      <c r="C33" s="306"/>
      <c r="D33" s="182"/>
    </row>
    <row r="34" spans="1:4">
      <c r="A34" s="306">
        <v>6.5</v>
      </c>
      <c r="B34" s="310" t="s">
        <v>1716</v>
      </c>
      <c r="C34" s="306">
        <v>6.5</v>
      </c>
      <c r="D34" s="310" t="s">
        <v>1771</v>
      </c>
    </row>
    <row r="35" spans="1:4">
      <c r="A35" s="306"/>
      <c r="B35" s="308" t="s">
        <v>1772</v>
      </c>
      <c r="C35" s="306"/>
      <c r="D35" s="308" t="s">
        <v>1773</v>
      </c>
    </row>
    <row r="36" spans="1:4">
      <c r="A36" s="306"/>
      <c r="B36" s="181" t="s">
        <v>1774</v>
      </c>
      <c r="C36" s="306"/>
      <c r="D36" s="181" t="s">
        <v>1775</v>
      </c>
    </row>
    <row r="37" spans="1:4">
      <c r="A37" s="306"/>
      <c r="B37" s="181" t="s">
        <v>1776</v>
      </c>
      <c r="C37" s="306"/>
      <c r="D37" s="181" t="s">
        <v>1777</v>
      </c>
    </row>
    <row r="38" spans="1:4">
      <c r="A38" s="306"/>
      <c r="B38" s="181" t="s">
        <v>1778</v>
      </c>
      <c r="C38" s="306"/>
      <c r="D38" s="181" t="s">
        <v>1779</v>
      </c>
    </row>
    <row r="39" spans="1:4">
      <c r="A39" s="306"/>
      <c r="B39" s="181" t="s">
        <v>606</v>
      </c>
      <c r="C39" s="306"/>
      <c r="D39" s="333" t="s">
        <v>1780</v>
      </c>
    </row>
    <row r="40" spans="1:4">
      <c r="A40" s="306"/>
      <c r="B40" s="181"/>
      <c r="C40" s="306"/>
      <c r="D40" s="182"/>
    </row>
    <row r="41" spans="1:4">
      <c r="A41" s="306">
        <v>6.6</v>
      </c>
      <c r="B41" s="310" t="s">
        <v>1717</v>
      </c>
      <c r="C41" s="306">
        <v>6.6</v>
      </c>
      <c r="D41" s="310" t="s">
        <v>1781</v>
      </c>
    </row>
    <row r="42" spans="1:4" ht="25">
      <c r="A42" s="306"/>
      <c r="B42" s="181" t="s">
        <v>1718</v>
      </c>
      <c r="C42" s="306"/>
      <c r="D42" s="308" t="s">
        <v>1782</v>
      </c>
    </row>
    <row r="43" spans="1:4">
      <c r="A43" s="306"/>
      <c r="B43" s="182"/>
      <c r="C43" s="306"/>
      <c r="D43" s="182"/>
    </row>
    <row r="44" spans="1:4">
      <c r="A44" s="306">
        <v>6.7</v>
      </c>
      <c r="B44" s="310" t="s">
        <v>202</v>
      </c>
      <c r="C44" s="306">
        <v>6.7</v>
      </c>
      <c r="D44" s="310" t="s">
        <v>1783</v>
      </c>
    </row>
    <row r="45" spans="1:4">
      <c r="A45" s="306"/>
      <c r="B45" s="305" t="s">
        <v>1719</v>
      </c>
      <c r="C45" s="306"/>
      <c r="D45" s="305"/>
    </row>
    <row r="46" spans="1:4" ht="137.5">
      <c r="A46" s="306"/>
      <c r="B46" s="181" t="s">
        <v>1843</v>
      </c>
      <c r="C46" s="326"/>
      <c r="D46" s="181" t="s">
        <v>1847</v>
      </c>
    </row>
    <row r="47" spans="1:4" ht="65">
      <c r="A47" s="306"/>
      <c r="B47" s="173" t="s">
        <v>1844</v>
      </c>
      <c r="C47" s="326"/>
      <c r="D47" s="181" t="s">
        <v>1848</v>
      </c>
    </row>
    <row r="48" spans="1:4" ht="52">
      <c r="A48" s="306"/>
      <c r="B48" s="173" t="s">
        <v>1845</v>
      </c>
      <c r="C48" s="306"/>
      <c r="D48" s="181" t="s">
        <v>1849</v>
      </c>
    </row>
    <row r="49" spans="1:4" ht="78">
      <c r="A49" s="306"/>
      <c r="B49" s="173" t="s">
        <v>1846</v>
      </c>
      <c r="C49" s="315"/>
      <c r="D49" s="181" t="s">
        <v>1850</v>
      </c>
    </row>
    <row r="50" spans="1:4">
      <c r="A50" s="306"/>
      <c r="B50" s="314"/>
      <c r="C50" s="315"/>
      <c r="D50" s="181"/>
    </row>
    <row r="51" spans="1:4">
      <c r="A51" s="315" t="s">
        <v>1720</v>
      </c>
      <c r="B51" s="310" t="s">
        <v>1721</v>
      </c>
      <c r="C51" s="315">
        <v>6.11</v>
      </c>
      <c r="D51" s="310" t="s">
        <v>1785</v>
      </c>
    </row>
    <row r="52" spans="1:4" ht="25">
      <c r="A52" s="306"/>
      <c r="B52" s="308" t="s">
        <v>1786</v>
      </c>
      <c r="C52" s="306"/>
      <c r="D52" s="308" t="s">
        <v>1787</v>
      </c>
    </row>
    <row r="53" spans="1:4">
      <c r="A53" s="306"/>
      <c r="B53" s="335"/>
      <c r="C53" s="306"/>
      <c r="D53" s="182"/>
    </row>
    <row r="54" spans="1:4" ht="37.5">
      <c r="A54" s="306">
        <v>6.9</v>
      </c>
      <c r="B54" s="310" t="s">
        <v>1727</v>
      </c>
      <c r="C54" s="306">
        <v>6.12</v>
      </c>
      <c r="D54" s="310" t="s">
        <v>1788</v>
      </c>
    </row>
    <row r="55" spans="1:4" ht="25">
      <c r="A55" s="306"/>
      <c r="B55" s="308" t="s">
        <v>1722</v>
      </c>
      <c r="C55" s="306"/>
      <c r="D55" s="308" t="s">
        <v>1789</v>
      </c>
    </row>
    <row r="56" spans="1:4">
      <c r="A56" s="306"/>
      <c r="B56" s="335"/>
      <c r="C56" s="306"/>
      <c r="D56" s="182"/>
    </row>
    <row r="57" spans="1:4">
      <c r="A57" s="306" t="s">
        <v>1723</v>
      </c>
      <c r="B57" s="310" t="s">
        <v>1724</v>
      </c>
      <c r="C57" s="306">
        <v>6.13</v>
      </c>
      <c r="D57" s="310" t="s">
        <v>1790</v>
      </c>
    </row>
    <row r="58" spans="1:4" ht="37.5">
      <c r="A58" s="306"/>
      <c r="B58" s="308" t="s">
        <v>1725</v>
      </c>
      <c r="C58" s="306"/>
      <c r="D58" s="308" t="s">
        <v>1791</v>
      </c>
    </row>
    <row r="59" spans="1:4">
      <c r="A59" s="306"/>
      <c r="B59" s="182"/>
      <c r="C59" s="306"/>
      <c r="D59" s="182"/>
    </row>
    <row r="60" spans="1:4">
      <c r="A60" s="306">
        <v>6.11</v>
      </c>
      <c r="B60" s="310" t="s">
        <v>1728</v>
      </c>
      <c r="C60" s="306">
        <v>6.14</v>
      </c>
      <c r="D60" s="310" t="s">
        <v>1792</v>
      </c>
    </row>
    <row r="61" spans="1:4" ht="25">
      <c r="A61" s="306"/>
      <c r="B61" s="308" t="s">
        <v>1726</v>
      </c>
      <c r="C61" s="306"/>
      <c r="D61" s="308" t="s">
        <v>1793</v>
      </c>
    </row>
    <row r="62" spans="1:4">
      <c r="A62" s="306" t="s">
        <v>12</v>
      </c>
      <c r="B62" s="309" t="s">
        <v>206</v>
      </c>
      <c r="C62" s="306" t="s">
        <v>12</v>
      </c>
      <c r="D62" s="309" t="s">
        <v>1794</v>
      </c>
    </row>
    <row r="63" spans="1:4">
      <c r="A63" s="303"/>
      <c r="B63" s="181" t="s">
        <v>598</v>
      </c>
      <c r="C63" s="303"/>
      <c r="D63" s="181" t="s">
        <v>1784</v>
      </c>
    </row>
    <row r="64" spans="1:4">
      <c r="A64" s="303"/>
      <c r="B64" s="181"/>
      <c r="C64" s="303"/>
      <c r="D64" s="328"/>
    </row>
    <row r="65" spans="1:4">
      <c r="A65" s="303"/>
      <c r="B65" s="181"/>
      <c r="C65" s="303"/>
      <c r="D65" s="334"/>
    </row>
    <row r="66" spans="1:4">
      <c r="A66" s="316"/>
      <c r="B66" s="182"/>
      <c r="C66" s="316"/>
      <c r="D66" s="336"/>
    </row>
  </sheetData>
  <pageMargins left="0.75" right="0.75" top="1" bottom="1" header="0.5" footer="0.5"/>
  <pageSetup paperSize="9" scale="92" orientation="portrait" r:id="rId1"/>
  <headerFooter alignWithMargins="0"/>
  <colBreaks count="1" manualBreakCount="1">
    <brk id="2" max="67"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73"/>
  <sheetViews>
    <sheetView view="pageBreakPreview" topLeftCell="A30" zoomScaleNormal="100" workbookViewId="0">
      <selection activeCell="B67" sqref="B67:D70"/>
    </sheetView>
  </sheetViews>
  <sheetFormatPr defaultColWidth="9" defaultRowHeight="14"/>
  <cols>
    <col min="1" max="1" width="7.1796875" style="317" customWidth="1"/>
    <col min="2" max="2" width="80.453125" style="318" customWidth="1"/>
    <col min="3" max="3" width="7.1796875" style="317" customWidth="1"/>
    <col min="4" max="4" width="80.453125" style="32" customWidth="1"/>
    <col min="5" max="254" width="9" style="37"/>
    <col min="255" max="255" width="7.1796875" style="37" customWidth="1"/>
    <col min="256" max="256" width="80.453125" style="37" customWidth="1"/>
    <col min="257" max="257" width="2" style="37" customWidth="1"/>
    <col min="258" max="510" width="9" style="37"/>
    <col min="511" max="511" width="7.1796875" style="37" customWidth="1"/>
    <col min="512" max="512" width="80.453125" style="37" customWidth="1"/>
    <col min="513" max="513" width="2" style="37" customWidth="1"/>
    <col min="514" max="766" width="9" style="37"/>
    <col min="767" max="767" width="7.1796875" style="37" customWidth="1"/>
    <col min="768" max="768" width="80.453125" style="37" customWidth="1"/>
    <col min="769" max="769" width="2" style="37" customWidth="1"/>
    <col min="770" max="1022" width="9" style="37"/>
    <col min="1023" max="1023" width="7.1796875" style="37" customWidth="1"/>
    <col min="1024" max="1024" width="80.453125" style="37" customWidth="1"/>
    <col min="1025" max="1025" width="2" style="37" customWidth="1"/>
    <col min="1026" max="1278" width="9" style="37"/>
    <col min="1279" max="1279" width="7.1796875" style="37" customWidth="1"/>
    <col min="1280" max="1280" width="80.453125" style="37" customWidth="1"/>
    <col min="1281" max="1281" width="2" style="37" customWidth="1"/>
    <col min="1282" max="1534" width="9" style="37"/>
    <col min="1535" max="1535" width="7.1796875" style="37" customWidth="1"/>
    <col min="1536" max="1536" width="80.453125" style="37" customWidth="1"/>
    <col min="1537" max="1537" width="2" style="37" customWidth="1"/>
    <col min="1538" max="1790" width="9" style="37"/>
    <col min="1791" max="1791" width="7.1796875" style="37" customWidth="1"/>
    <col min="1792" max="1792" width="80.453125" style="37" customWidth="1"/>
    <col min="1793" max="1793" width="2" style="37" customWidth="1"/>
    <col min="1794" max="2046" width="9" style="37"/>
    <col min="2047" max="2047" width="7.1796875" style="37" customWidth="1"/>
    <col min="2048" max="2048" width="80.453125" style="37" customWidth="1"/>
    <col min="2049" max="2049" width="2" style="37" customWidth="1"/>
    <col min="2050" max="2302" width="9" style="37"/>
    <col min="2303" max="2303" width="7.1796875" style="37" customWidth="1"/>
    <col min="2304" max="2304" width="80.453125" style="37" customWidth="1"/>
    <col min="2305" max="2305" width="2" style="37" customWidth="1"/>
    <col min="2306" max="2558" width="9" style="37"/>
    <col min="2559" max="2559" width="7.1796875" style="37" customWidth="1"/>
    <col min="2560" max="2560" width="80.453125" style="37" customWidth="1"/>
    <col min="2561" max="2561" width="2" style="37" customWidth="1"/>
    <col min="2562" max="2814" width="9" style="37"/>
    <col min="2815" max="2815" width="7.1796875" style="37" customWidth="1"/>
    <col min="2816" max="2816" width="80.453125" style="37" customWidth="1"/>
    <col min="2817" max="2817" width="2" style="37" customWidth="1"/>
    <col min="2818" max="3070" width="9" style="37"/>
    <col min="3071" max="3071" width="7.1796875" style="37" customWidth="1"/>
    <col min="3072" max="3072" width="80.453125" style="37" customWidth="1"/>
    <col min="3073" max="3073" width="2" style="37" customWidth="1"/>
    <col min="3074" max="3326" width="9" style="37"/>
    <col min="3327" max="3327" width="7.1796875" style="37" customWidth="1"/>
    <col min="3328" max="3328" width="80.453125" style="37" customWidth="1"/>
    <col min="3329" max="3329" width="2" style="37" customWidth="1"/>
    <col min="3330" max="3582" width="9" style="37"/>
    <col min="3583" max="3583" width="7.1796875" style="37" customWidth="1"/>
    <col min="3584" max="3584" width="80.453125" style="37" customWidth="1"/>
    <col min="3585" max="3585" width="2" style="37" customWidth="1"/>
    <col min="3586" max="3838" width="9" style="37"/>
    <col min="3839" max="3839" width="7.1796875" style="37" customWidth="1"/>
    <col min="3840" max="3840" width="80.453125" style="37" customWidth="1"/>
    <col min="3841" max="3841" width="2" style="37" customWidth="1"/>
    <col min="3842" max="4094" width="9" style="37"/>
    <col min="4095" max="4095" width="7.1796875" style="37" customWidth="1"/>
    <col min="4096" max="4096" width="80.453125" style="37" customWidth="1"/>
    <col min="4097" max="4097" width="2" style="37" customWidth="1"/>
    <col min="4098" max="4350" width="9" style="37"/>
    <col min="4351" max="4351" width="7.1796875" style="37" customWidth="1"/>
    <col min="4352" max="4352" width="80.453125" style="37" customWidth="1"/>
    <col min="4353" max="4353" width="2" style="37" customWidth="1"/>
    <col min="4354" max="4606" width="9" style="37"/>
    <col min="4607" max="4607" width="7.1796875" style="37" customWidth="1"/>
    <col min="4608" max="4608" width="80.453125" style="37" customWidth="1"/>
    <col min="4609" max="4609" width="2" style="37" customWidth="1"/>
    <col min="4610" max="4862" width="9" style="37"/>
    <col min="4863" max="4863" width="7.1796875" style="37" customWidth="1"/>
    <col min="4864" max="4864" width="80.453125" style="37" customWidth="1"/>
    <col min="4865" max="4865" width="2" style="37" customWidth="1"/>
    <col min="4866" max="5118" width="9" style="37"/>
    <col min="5119" max="5119" width="7.1796875" style="37" customWidth="1"/>
    <col min="5120" max="5120" width="80.453125" style="37" customWidth="1"/>
    <col min="5121" max="5121" width="2" style="37" customWidth="1"/>
    <col min="5122" max="5374" width="9" style="37"/>
    <col min="5375" max="5375" width="7.1796875" style="37" customWidth="1"/>
    <col min="5376" max="5376" width="80.453125" style="37" customWidth="1"/>
    <col min="5377" max="5377" width="2" style="37" customWidth="1"/>
    <col min="5378" max="5630" width="9" style="37"/>
    <col min="5631" max="5631" width="7.1796875" style="37" customWidth="1"/>
    <col min="5632" max="5632" width="80.453125" style="37" customWidth="1"/>
    <col min="5633" max="5633" width="2" style="37" customWidth="1"/>
    <col min="5634" max="5886" width="9" style="37"/>
    <col min="5887" max="5887" width="7.1796875" style="37" customWidth="1"/>
    <col min="5888" max="5888" width="80.453125" style="37" customWidth="1"/>
    <col min="5889" max="5889" width="2" style="37" customWidth="1"/>
    <col min="5890" max="6142" width="9" style="37"/>
    <col min="6143" max="6143" width="7.1796875" style="37" customWidth="1"/>
    <col min="6144" max="6144" width="80.453125" style="37" customWidth="1"/>
    <col min="6145" max="6145" width="2" style="37" customWidth="1"/>
    <col min="6146" max="6398" width="9" style="37"/>
    <col min="6399" max="6399" width="7.1796875" style="37" customWidth="1"/>
    <col min="6400" max="6400" width="80.453125" style="37" customWidth="1"/>
    <col min="6401" max="6401" width="2" style="37" customWidth="1"/>
    <col min="6402" max="6654" width="9" style="37"/>
    <col min="6655" max="6655" width="7.1796875" style="37" customWidth="1"/>
    <col min="6656" max="6656" width="80.453125" style="37" customWidth="1"/>
    <col min="6657" max="6657" width="2" style="37" customWidth="1"/>
    <col min="6658" max="6910" width="9" style="37"/>
    <col min="6911" max="6911" width="7.1796875" style="37" customWidth="1"/>
    <col min="6912" max="6912" width="80.453125" style="37" customWidth="1"/>
    <col min="6913" max="6913" width="2" style="37" customWidth="1"/>
    <col min="6914" max="7166" width="9" style="37"/>
    <col min="7167" max="7167" width="7.1796875" style="37" customWidth="1"/>
    <col min="7168" max="7168" width="80.453125" style="37" customWidth="1"/>
    <col min="7169" max="7169" width="2" style="37" customWidth="1"/>
    <col min="7170" max="7422" width="9" style="37"/>
    <col min="7423" max="7423" width="7.1796875" style="37" customWidth="1"/>
    <col min="7424" max="7424" width="80.453125" style="37" customWidth="1"/>
    <col min="7425" max="7425" width="2" style="37" customWidth="1"/>
    <col min="7426" max="7678" width="9" style="37"/>
    <col min="7679" max="7679" width="7.1796875" style="37" customWidth="1"/>
    <col min="7680" max="7680" width="80.453125" style="37" customWidth="1"/>
    <col min="7681" max="7681" width="2" style="37" customWidth="1"/>
    <col min="7682" max="7934" width="9" style="37"/>
    <col min="7935" max="7935" width="7.1796875" style="37" customWidth="1"/>
    <col min="7936" max="7936" width="80.453125" style="37" customWidth="1"/>
    <col min="7937" max="7937" width="2" style="37" customWidth="1"/>
    <col min="7938" max="8190" width="9" style="37"/>
    <col min="8191" max="8191" width="7.1796875" style="37" customWidth="1"/>
    <col min="8192" max="8192" width="80.453125" style="37" customWidth="1"/>
    <col min="8193" max="8193" width="2" style="37" customWidth="1"/>
    <col min="8194" max="8446" width="9" style="37"/>
    <col min="8447" max="8447" width="7.1796875" style="37" customWidth="1"/>
    <col min="8448" max="8448" width="80.453125" style="37" customWidth="1"/>
    <col min="8449" max="8449" width="2" style="37" customWidth="1"/>
    <col min="8450" max="8702" width="9" style="37"/>
    <col min="8703" max="8703" width="7.1796875" style="37" customWidth="1"/>
    <col min="8704" max="8704" width="80.453125" style="37" customWidth="1"/>
    <col min="8705" max="8705" width="2" style="37" customWidth="1"/>
    <col min="8706" max="8958" width="9" style="37"/>
    <col min="8959" max="8959" width="7.1796875" style="37" customWidth="1"/>
    <col min="8960" max="8960" width="80.453125" style="37" customWidth="1"/>
    <col min="8961" max="8961" width="2" style="37" customWidth="1"/>
    <col min="8962" max="9214" width="9" style="37"/>
    <col min="9215" max="9215" width="7.1796875" style="37" customWidth="1"/>
    <col min="9216" max="9216" width="80.453125" style="37" customWidth="1"/>
    <col min="9217" max="9217" width="2" style="37" customWidth="1"/>
    <col min="9218" max="9470" width="9" style="37"/>
    <col min="9471" max="9471" width="7.1796875" style="37" customWidth="1"/>
    <col min="9472" max="9472" width="80.453125" style="37" customWidth="1"/>
    <col min="9473" max="9473" width="2" style="37" customWidth="1"/>
    <col min="9474" max="9726" width="9" style="37"/>
    <col min="9727" max="9727" width="7.1796875" style="37" customWidth="1"/>
    <col min="9728" max="9728" width="80.453125" style="37" customWidth="1"/>
    <col min="9729" max="9729" width="2" style="37" customWidth="1"/>
    <col min="9730" max="9982" width="9" style="37"/>
    <col min="9983" max="9983" width="7.1796875" style="37" customWidth="1"/>
    <col min="9984" max="9984" width="80.453125" style="37" customWidth="1"/>
    <col min="9985" max="9985" width="2" style="37" customWidth="1"/>
    <col min="9986" max="10238" width="9" style="37"/>
    <col min="10239" max="10239" width="7.1796875" style="37" customWidth="1"/>
    <col min="10240" max="10240" width="80.453125" style="37" customWidth="1"/>
    <col min="10241" max="10241" width="2" style="37" customWidth="1"/>
    <col min="10242" max="10494" width="9" style="37"/>
    <col min="10495" max="10495" width="7.1796875" style="37" customWidth="1"/>
    <col min="10496" max="10496" width="80.453125" style="37" customWidth="1"/>
    <col min="10497" max="10497" width="2" style="37" customWidth="1"/>
    <col min="10498" max="10750" width="9" style="37"/>
    <col min="10751" max="10751" width="7.1796875" style="37" customWidth="1"/>
    <col min="10752" max="10752" width="80.453125" style="37" customWidth="1"/>
    <col min="10753" max="10753" width="2" style="37" customWidth="1"/>
    <col min="10754" max="11006" width="9" style="37"/>
    <col min="11007" max="11007" width="7.1796875" style="37" customWidth="1"/>
    <col min="11008" max="11008" width="80.453125" style="37" customWidth="1"/>
    <col min="11009" max="11009" width="2" style="37" customWidth="1"/>
    <col min="11010" max="11262" width="9" style="37"/>
    <col min="11263" max="11263" width="7.1796875" style="37" customWidth="1"/>
    <col min="11264" max="11264" width="80.453125" style="37" customWidth="1"/>
    <col min="11265" max="11265" width="2" style="37" customWidth="1"/>
    <col min="11266" max="11518" width="9" style="37"/>
    <col min="11519" max="11519" width="7.1796875" style="37" customWidth="1"/>
    <col min="11520" max="11520" width="80.453125" style="37" customWidth="1"/>
    <col min="11521" max="11521" width="2" style="37" customWidth="1"/>
    <col min="11522" max="11774" width="9" style="37"/>
    <col min="11775" max="11775" width="7.1796875" style="37" customWidth="1"/>
    <col min="11776" max="11776" width="80.453125" style="37" customWidth="1"/>
    <col min="11777" max="11777" width="2" style="37" customWidth="1"/>
    <col min="11778" max="12030" width="9" style="37"/>
    <col min="12031" max="12031" width="7.1796875" style="37" customWidth="1"/>
    <col min="12032" max="12032" width="80.453125" style="37" customWidth="1"/>
    <col min="12033" max="12033" width="2" style="37" customWidth="1"/>
    <col min="12034" max="12286" width="9" style="37"/>
    <col min="12287" max="12287" width="7.1796875" style="37" customWidth="1"/>
    <col min="12288" max="12288" width="80.453125" style="37" customWidth="1"/>
    <col min="12289" max="12289" width="2" style="37" customWidth="1"/>
    <col min="12290" max="12542" width="9" style="37"/>
    <col min="12543" max="12543" width="7.1796875" style="37" customWidth="1"/>
    <col min="12544" max="12544" width="80.453125" style="37" customWidth="1"/>
    <col min="12545" max="12545" width="2" style="37" customWidth="1"/>
    <col min="12546" max="12798" width="9" style="37"/>
    <col min="12799" max="12799" width="7.1796875" style="37" customWidth="1"/>
    <col min="12800" max="12800" width="80.453125" style="37" customWidth="1"/>
    <col min="12801" max="12801" width="2" style="37" customWidth="1"/>
    <col min="12802" max="13054" width="9" style="37"/>
    <col min="13055" max="13055" width="7.1796875" style="37" customWidth="1"/>
    <col min="13056" max="13056" width="80.453125" style="37" customWidth="1"/>
    <col min="13057" max="13057" width="2" style="37" customWidth="1"/>
    <col min="13058" max="13310" width="9" style="37"/>
    <col min="13311" max="13311" width="7.1796875" style="37" customWidth="1"/>
    <col min="13312" max="13312" width="80.453125" style="37" customWidth="1"/>
    <col min="13313" max="13313" width="2" style="37" customWidth="1"/>
    <col min="13314" max="13566" width="9" style="37"/>
    <col min="13567" max="13567" width="7.1796875" style="37" customWidth="1"/>
    <col min="13568" max="13568" width="80.453125" style="37" customWidth="1"/>
    <col min="13569" max="13569" width="2" style="37" customWidth="1"/>
    <col min="13570" max="13822" width="9" style="37"/>
    <col min="13823" max="13823" width="7.1796875" style="37" customWidth="1"/>
    <col min="13824" max="13824" width="80.453125" style="37" customWidth="1"/>
    <col min="13825" max="13825" width="2" style="37" customWidth="1"/>
    <col min="13826" max="14078" width="9" style="37"/>
    <col min="14079" max="14079" width="7.1796875" style="37" customWidth="1"/>
    <col min="14080" max="14080" width="80.453125" style="37" customWidth="1"/>
    <col min="14081" max="14081" width="2" style="37" customWidth="1"/>
    <col min="14082" max="14334" width="9" style="37"/>
    <col min="14335" max="14335" width="7.1796875" style="37" customWidth="1"/>
    <col min="14336" max="14336" width="80.453125" style="37" customWidth="1"/>
    <col min="14337" max="14337" width="2" style="37" customWidth="1"/>
    <col min="14338" max="14590" width="9" style="37"/>
    <col min="14591" max="14591" width="7.1796875" style="37" customWidth="1"/>
    <col min="14592" max="14592" width="80.453125" style="37" customWidth="1"/>
    <col min="14593" max="14593" width="2" style="37" customWidth="1"/>
    <col min="14594" max="14846" width="9" style="37"/>
    <col min="14847" max="14847" width="7.1796875" style="37" customWidth="1"/>
    <col min="14848" max="14848" width="80.453125" style="37" customWidth="1"/>
    <col min="14849" max="14849" width="2" style="37" customWidth="1"/>
    <col min="14850" max="15102" width="9" style="37"/>
    <col min="15103" max="15103" width="7.1796875" style="37" customWidth="1"/>
    <col min="15104" max="15104" width="80.453125" style="37" customWidth="1"/>
    <col min="15105" max="15105" width="2" style="37" customWidth="1"/>
    <col min="15106" max="15358" width="9" style="37"/>
    <col min="15359" max="15359" width="7.1796875" style="37" customWidth="1"/>
    <col min="15360" max="15360" width="80.453125" style="37" customWidth="1"/>
    <col min="15361" max="15361" width="2" style="37" customWidth="1"/>
    <col min="15362" max="15614" width="9" style="37"/>
    <col min="15615" max="15615" width="7.1796875" style="37" customWidth="1"/>
    <col min="15616" max="15616" width="80.453125" style="37" customWidth="1"/>
    <col min="15617" max="15617" width="2" style="37" customWidth="1"/>
    <col min="15618" max="15870" width="9" style="37"/>
    <col min="15871" max="15871" width="7.1796875" style="37" customWidth="1"/>
    <col min="15872" max="15872" width="80.453125" style="37" customWidth="1"/>
    <col min="15873" max="15873" width="2" style="37" customWidth="1"/>
    <col min="15874" max="16126" width="9" style="37"/>
    <col min="16127" max="16127" width="7.1796875" style="37" customWidth="1"/>
    <col min="16128" max="16128" width="80.453125" style="37" customWidth="1"/>
    <col min="16129" max="16129" width="2" style="37" customWidth="1"/>
    <col min="16130" max="16384" width="9" style="37"/>
  </cols>
  <sheetData>
    <row r="1" spans="1:4">
      <c r="A1" s="304">
        <v>7</v>
      </c>
      <c r="B1" s="305" t="s">
        <v>1944</v>
      </c>
      <c r="C1" s="304">
        <v>7</v>
      </c>
      <c r="D1" s="305" t="s">
        <v>1945</v>
      </c>
    </row>
    <row r="2" spans="1:4">
      <c r="A2" s="306">
        <v>7.1</v>
      </c>
      <c r="B2" s="307" t="s">
        <v>1708</v>
      </c>
      <c r="C2" s="306">
        <v>7.1</v>
      </c>
      <c r="D2" s="325" t="s">
        <v>561</v>
      </c>
    </row>
    <row r="3" spans="1:4">
      <c r="A3" s="306"/>
      <c r="B3" s="308" t="s">
        <v>1882</v>
      </c>
      <c r="C3" s="306"/>
      <c r="D3" s="308" t="str">
        <f>B3</f>
        <v>18-20.08.2021</v>
      </c>
    </row>
    <row r="4" spans="1:4">
      <c r="A4" s="306"/>
      <c r="B4" s="181"/>
      <c r="C4" s="306"/>
      <c r="D4" s="181"/>
    </row>
    <row r="5" spans="1:4">
      <c r="A5" s="326"/>
      <c r="B5" s="309" t="s">
        <v>436</v>
      </c>
      <c r="C5" s="326"/>
      <c r="D5" s="309" t="s">
        <v>1744</v>
      </c>
    </row>
    <row r="6" spans="1:4" s="32" customFormat="1" ht="12.5">
      <c r="A6" s="326"/>
      <c r="B6" s="181" t="s">
        <v>1883</v>
      </c>
      <c r="C6" s="326"/>
      <c r="D6" s="181" t="s">
        <v>1884</v>
      </c>
    </row>
    <row r="7" spans="1:4" s="32" customFormat="1" ht="25">
      <c r="A7" s="326"/>
      <c r="B7" s="181" t="s">
        <v>1885</v>
      </c>
      <c r="C7" s="326"/>
      <c r="D7" s="181" t="s">
        <v>1886</v>
      </c>
    </row>
    <row r="8" spans="1:4" s="32" customFormat="1" ht="12.5">
      <c r="A8" s="326"/>
      <c r="B8" s="181" t="s">
        <v>1946</v>
      </c>
      <c r="C8" s="326"/>
      <c r="D8" s="181" t="s">
        <v>1887</v>
      </c>
    </row>
    <row r="9" spans="1:4" s="32" customFormat="1" ht="12.5">
      <c r="A9" s="326"/>
      <c r="B9" s="181" t="s">
        <v>1888</v>
      </c>
      <c r="C9" s="326"/>
      <c r="D9" s="181" t="s">
        <v>1889</v>
      </c>
    </row>
    <row r="10" spans="1:4" s="32" customFormat="1" ht="12.5">
      <c r="A10" s="326"/>
      <c r="B10" s="181" t="s">
        <v>1947</v>
      </c>
      <c r="C10" s="326"/>
      <c r="D10" s="181" t="s">
        <v>1948</v>
      </c>
    </row>
    <row r="11" spans="1:4" s="32" customFormat="1" ht="12.5">
      <c r="A11" s="326"/>
      <c r="B11" s="181" t="s">
        <v>1949</v>
      </c>
      <c r="C11" s="326"/>
      <c r="D11" s="181" t="s">
        <v>1950</v>
      </c>
    </row>
    <row r="12" spans="1:4" s="32" customFormat="1" ht="12.5">
      <c r="A12" s="326"/>
      <c r="B12" s="181" t="s">
        <v>1890</v>
      </c>
      <c r="C12" s="326"/>
      <c r="D12" s="181" t="s">
        <v>1891</v>
      </c>
    </row>
    <row r="13" spans="1:4">
      <c r="A13" s="306"/>
      <c r="B13" s="182"/>
      <c r="C13" s="306"/>
      <c r="D13" s="148"/>
    </row>
    <row r="14" spans="1:4">
      <c r="A14" s="306">
        <v>7.2</v>
      </c>
      <c r="B14" s="310" t="s">
        <v>1709</v>
      </c>
      <c r="C14" s="306">
        <v>7.2</v>
      </c>
      <c r="D14" s="325" t="s">
        <v>1755</v>
      </c>
    </row>
    <row r="15" spans="1:4" ht="25">
      <c r="A15" s="306"/>
      <c r="B15" s="308" t="s">
        <v>1756</v>
      </c>
      <c r="C15" s="306"/>
      <c r="D15" s="308" t="s">
        <v>1757</v>
      </c>
    </row>
    <row r="16" spans="1:4">
      <c r="A16" s="306"/>
      <c r="B16" s="181"/>
      <c r="C16" s="306"/>
      <c r="D16" s="181"/>
    </row>
    <row r="17" spans="1:4" ht="18" customHeight="1">
      <c r="A17" s="306"/>
      <c r="B17" s="309" t="s">
        <v>437</v>
      </c>
      <c r="C17" s="306"/>
      <c r="D17" s="309" t="s">
        <v>1758</v>
      </c>
    </row>
    <row r="18" spans="1:4" ht="14.25" customHeight="1">
      <c r="A18" s="306"/>
      <c r="B18" s="181" t="s">
        <v>1759</v>
      </c>
      <c r="C18" s="306"/>
      <c r="D18" s="181" t="s">
        <v>1760</v>
      </c>
    </row>
    <row r="19" spans="1:4" ht="18.75" customHeight="1">
      <c r="A19" s="306"/>
      <c r="B19" s="181" t="s">
        <v>1761</v>
      </c>
      <c r="C19" s="306"/>
      <c r="D19" s="181" t="s">
        <v>1762</v>
      </c>
    </row>
    <row r="20" spans="1:4">
      <c r="A20" s="306"/>
      <c r="B20" s="182"/>
      <c r="C20" s="306"/>
      <c r="D20" s="182"/>
    </row>
    <row r="21" spans="1:4">
      <c r="A21" s="306">
        <v>7.3</v>
      </c>
      <c r="B21" s="310" t="s">
        <v>1710</v>
      </c>
      <c r="C21" s="306">
        <v>7.3</v>
      </c>
      <c r="D21" s="307" t="s">
        <v>1763</v>
      </c>
    </row>
    <row r="22" spans="1:4" ht="15" customHeight="1">
      <c r="A22" s="306"/>
      <c r="B22" s="311" t="s">
        <v>577</v>
      </c>
      <c r="C22" s="306"/>
      <c r="D22" s="311" t="s">
        <v>576</v>
      </c>
    </row>
    <row r="23" spans="1:4" s="32" customFormat="1" ht="83.25" customHeight="1">
      <c r="A23" s="306"/>
      <c r="B23" s="181" t="s">
        <v>1951</v>
      </c>
      <c r="C23" s="306"/>
      <c r="D23" s="148" t="s">
        <v>1952</v>
      </c>
    </row>
    <row r="24" spans="1:4" s="32" customFormat="1" ht="111" customHeight="1">
      <c r="A24" s="306"/>
      <c r="B24" s="181" t="s">
        <v>1953</v>
      </c>
      <c r="C24" s="306"/>
      <c r="D24" s="181" t="s">
        <v>1954</v>
      </c>
    </row>
    <row r="25" spans="1:4" s="32" customFormat="1" ht="12.5">
      <c r="A25" s="306"/>
      <c r="B25" s="181" t="s">
        <v>1711</v>
      </c>
      <c r="C25" s="306"/>
      <c r="D25" s="328" t="s">
        <v>1764</v>
      </c>
    </row>
    <row r="26" spans="1:4" s="32" customFormat="1" ht="12.5">
      <c r="A26" s="306"/>
      <c r="B26" s="181"/>
      <c r="C26" s="306"/>
      <c r="D26" s="181"/>
    </row>
    <row r="27" spans="1:4" s="32" customFormat="1" ht="12.5">
      <c r="A27" s="306" t="s">
        <v>1330</v>
      </c>
      <c r="B27" s="309" t="s">
        <v>33</v>
      </c>
      <c r="C27" s="306" t="s">
        <v>1330</v>
      </c>
      <c r="D27" s="309" t="s">
        <v>583</v>
      </c>
    </row>
    <row r="28" spans="1:4" s="32" customFormat="1" ht="12.5">
      <c r="A28" s="306"/>
      <c r="B28" s="181" t="s">
        <v>1729</v>
      </c>
      <c r="C28" s="306"/>
      <c r="D28" s="181" t="str">
        <f>B28</f>
        <v>Lennart Holm</v>
      </c>
    </row>
    <row r="29" spans="1:4">
      <c r="A29" s="306"/>
      <c r="B29" s="182"/>
      <c r="C29" s="306"/>
      <c r="D29" s="182"/>
    </row>
    <row r="30" spans="1:4">
      <c r="A30" s="306">
        <v>7.4</v>
      </c>
      <c r="B30" s="310" t="s">
        <v>1713</v>
      </c>
      <c r="C30" s="306">
        <v>7.4</v>
      </c>
      <c r="D30" s="310" t="s">
        <v>1765</v>
      </c>
    </row>
    <row r="31" spans="1:4" ht="62.5">
      <c r="A31" s="306"/>
      <c r="B31" s="329" t="s">
        <v>1766</v>
      </c>
      <c r="C31" s="306"/>
      <c r="D31" s="329" t="s">
        <v>1767</v>
      </c>
    </row>
    <row r="32" spans="1:4">
      <c r="A32" s="306"/>
      <c r="B32" s="312"/>
      <c r="C32" s="306"/>
      <c r="D32" s="330"/>
    </row>
    <row r="33" spans="1:4">
      <c r="A33" s="306" t="s">
        <v>1973</v>
      </c>
      <c r="B33" s="313" t="s">
        <v>1715</v>
      </c>
      <c r="C33" s="306" t="s">
        <v>1973</v>
      </c>
      <c r="D33" s="331" t="s">
        <v>1768</v>
      </c>
    </row>
    <row r="34" spans="1:4" ht="75">
      <c r="A34" s="306"/>
      <c r="B34" s="332" t="s">
        <v>1769</v>
      </c>
      <c r="C34" s="306"/>
      <c r="D34" s="332" t="s">
        <v>1770</v>
      </c>
    </row>
    <row r="35" spans="1:4" ht="25">
      <c r="A35" s="306"/>
      <c r="B35" s="181" t="s">
        <v>2003</v>
      </c>
      <c r="C35" s="306"/>
      <c r="D35" s="181" t="s">
        <v>2004</v>
      </c>
    </row>
    <row r="36" spans="1:4">
      <c r="A36" s="306"/>
      <c r="B36" s="182"/>
      <c r="C36" s="306"/>
      <c r="D36" s="182"/>
    </row>
    <row r="37" spans="1:4">
      <c r="A37" s="306">
        <v>7.5</v>
      </c>
      <c r="B37" s="310" t="s">
        <v>1716</v>
      </c>
      <c r="C37" s="306">
        <v>7.5</v>
      </c>
      <c r="D37" s="310" t="s">
        <v>1771</v>
      </c>
    </row>
    <row r="38" spans="1:4">
      <c r="A38" s="306"/>
      <c r="B38" s="308" t="s">
        <v>602</v>
      </c>
      <c r="C38" s="306"/>
      <c r="D38" s="308" t="s">
        <v>1955</v>
      </c>
    </row>
    <row r="39" spans="1:4">
      <c r="A39" s="306"/>
      <c r="B39" s="181" t="s">
        <v>1774</v>
      </c>
      <c r="C39" s="306"/>
      <c r="D39" s="181" t="s">
        <v>1775</v>
      </c>
    </row>
    <row r="40" spans="1:4">
      <c r="A40" s="306"/>
      <c r="B40" s="181" t="s">
        <v>1892</v>
      </c>
      <c r="C40" s="306"/>
      <c r="D40" s="181" t="s">
        <v>1956</v>
      </c>
    </row>
    <row r="41" spans="1:4">
      <c r="A41" s="306"/>
      <c r="B41" s="181" t="s">
        <v>1778</v>
      </c>
      <c r="C41" s="306"/>
      <c r="D41" s="181" t="s">
        <v>1779</v>
      </c>
    </row>
    <row r="42" spans="1:4">
      <c r="A42" s="306"/>
      <c r="B42" s="181" t="s">
        <v>606</v>
      </c>
      <c r="C42" s="306"/>
      <c r="D42" s="333" t="s">
        <v>1780</v>
      </c>
    </row>
    <row r="43" spans="1:4">
      <c r="A43" s="306"/>
      <c r="B43" s="181"/>
      <c r="C43" s="306"/>
      <c r="D43" s="182"/>
    </row>
    <row r="44" spans="1:4">
      <c r="A44" s="306">
        <v>7.6</v>
      </c>
      <c r="B44" s="310" t="s">
        <v>1717</v>
      </c>
      <c r="C44" s="306">
        <v>7.6</v>
      </c>
      <c r="D44" s="310" t="s">
        <v>1781</v>
      </c>
    </row>
    <row r="45" spans="1:4" ht="25">
      <c r="A45" s="306"/>
      <c r="B45" s="181" t="s">
        <v>1718</v>
      </c>
      <c r="C45" s="306"/>
      <c r="D45" s="308" t="s">
        <v>1782</v>
      </c>
    </row>
    <row r="46" spans="1:4">
      <c r="A46" s="306"/>
      <c r="B46" s="182"/>
      <c r="C46" s="306"/>
      <c r="D46" s="182"/>
    </row>
    <row r="47" spans="1:4">
      <c r="A47" s="306">
        <v>7.7</v>
      </c>
      <c r="B47" s="310" t="s">
        <v>202</v>
      </c>
      <c r="C47" s="306">
        <v>7.7</v>
      </c>
      <c r="D47" s="310" t="s">
        <v>1783</v>
      </c>
    </row>
    <row r="48" spans="1:4">
      <c r="A48" s="306"/>
      <c r="B48" s="305" t="s">
        <v>1719</v>
      </c>
      <c r="C48" s="306"/>
      <c r="D48" s="305"/>
    </row>
    <row r="49" spans="1:4" s="32" customFormat="1" ht="50">
      <c r="A49" s="326"/>
      <c r="B49" s="308" t="s">
        <v>1957</v>
      </c>
      <c r="C49" s="326"/>
      <c r="D49" s="308" t="s">
        <v>1958</v>
      </c>
    </row>
    <row r="50" spans="1:4" s="32" customFormat="1" ht="45" customHeight="1">
      <c r="A50" s="326"/>
      <c r="B50" s="181" t="s">
        <v>1959</v>
      </c>
      <c r="C50" s="326"/>
      <c r="D50" s="181" t="s">
        <v>1960</v>
      </c>
    </row>
    <row r="51" spans="1:4" s="32" customFormat="1" ht="72.75" customHeight="1">
      <c r="A51" s="306"/>
      <c r="B51" s="181" t="s">
        <v>1961</v>
      </c>
      <c r="C51" s="306"/>
      <c r="D51" s="181" t="s">
        <v>1962</v>
      </c>
    </row>
    <row r="52" spans="1:4" s="32" customFormat="1" ht="70.5" customHeight="1">
      <c r="A52" s="315"/>
      <c r="B52" s="181" t="s">
        <v>1963</v>
      </c>
      <c r="C52" s="315"/>
      <c r="D52" s="181" t="s">
        <v>1964</v>
      </c>
    </row>
    <row r="53" spans="1:4" s="32" customFormat="1" ht="63" customHeight="1">
      <c r="A53" s="315"/>
      <c r="B53" s="181" t="s">
        <v>1965</v>
      </c>
      <c r="C53" s="315"/>
      <c r="D53" s="181" t="s">
        <v>1966</v>
      </c>
    </row>
    <row r="54" spans="1:4" s="32" customFormat="1" ht="51.75" customHeight="1">
      <c r="A54" s="315"/>
      <c r="B54" s="181" t="s">
        <v>1967</v>
      </c>
      <c r="C54" s="315"/>
      <c r="D54" s="181" t="s">
        <v>1968</v>
      </c>
    </row>
    <row r="55" spans="1:4" s="32" customFormat="1" ht="96" customHeight="1">
      <c r="A55" s="315"/>
      <c r="B55" s="181" t="s">
        <v>1969</v>
      </c>
      <c r="C55" s="315"/>
      <c r="D55" s="181" t="s">
        <v>1970</v>
      </c>
    </row>
    <row r="56" spans="1:4" s="32" customFormat="1" ht="64.5" customHeight="1">
      <c r="A56" s="315"/>
      <c r="B56" s="181" t="s">
        <v>1971</v>
      </c>
      <c r="C56" s="315"/>
      <c r="D56" s="181" t="s">
        <v>1972</v>
      </c>
    </row>
    <row r="57" spans="1:4">
      <c r="A57" s="306"/>
      <c r="B57" s="314"/>
      <c r="C57" s="306"/>
      <c r="D57" s="181"/>
    </row>
    <row r="58" spans="1:4">
      <c r="A58" s="413">
        <v>7.8</v>
      </c>
      <c r="B58" s="310" t="s">
        <v>1721</v>
      </c>
      <c r="C58" s="413">
        <v>7.8</v>
      </c>
      <c r="D58" s="310" t="s">
        <v>1785</v>
      </c>
    </row>
    <row r="59" spans="1:4" ht="25">
      <c r="A59" s="306"/>
      <c r="B59" s="308" t="s">
        <v>1893</v>
      </c>
      <c r="C59" s="306"/>
      <c r="D59" s="308" t="s">
        <v>1894</v>
      </c>
    </row>
    <row r="60" spans="1:4">
      <c r="A60" s="306"/>
      <c r="B60" s="335"/>
      <c r="C60" s="306"/>
      <c r="D60" s="182"/>
    </row>
    <row r="61" spans="1:4" ht="37.5">
      <c r="A61" s="306">
        <v>7.9</v>
      </c>
      <c r="B61" s="310" t="s">
        <v>1727</v>
      </c>
      <c r="C61" s="306">
        <v>7.9</v>
      </c>
      <c r="D61" s="310" t="s">
        <v>1788</v>
      </c>
    </row>
    <row r="62" spans="1:4" ht="25">
      <c r="A62" s="306"/>
      <c r="B62" s="308" t="s">
        <v>1722</v>
      </c>
      <c r="C62" s="306"/>
      <c r="D62" s="308" t="s">
        <v>1789</v>
      </c>
    </row>
    <row r="63" spans="1:4">
      <c r="A63" s="306"/>
      <c r="B63" s="335"/>
      <c r="C63" s="306"/>
      <c r="D63" s="182"/>
    </row>
    <row r="64" spans="1:4">
      <c r="A64" s="315">
        <v>7.1</v>
      </c>
      <c r="B64" s="310" t="s">
        <v>1724</v>
      </c>
      <c r="C64" s="315">
        <v>7.1</v>
      </c>
      <c r="D64" s="310" t="s">
        <v>1790</v>
      </c>
    </row>
    <row r="65" spans="1:4" ht="37.5">
      <c r="A65" s="306"/>
      <c r="B65" s="308" t="s">
        <v>1725</v>
      </c>
      <c r="C65" s="306"/>
      <c r="D65" s="308" t="s">
        <v>1791</v>
      </c>
    </row>
    <row r="66" spans="1:4">
      <c r="A66" s="306"/>
      <c r="B66" s="182"/>
      <c r="C66" s="306"/>
      <c r="D66" s="182"/>
    </row>
    <row r="67" spans="1:4">
      <c r="A67" s="306">
        <v>7.11</v>
      </c>
      <c r="B67" s="310" t="s">
        <v>1728</v>
      </c>
      <c r="C67" s="306">
        <v>7.11</v>
      </c>
      <c r="D67" s="310" t="s">
        <v>1792</v>
      </c>
    </row>
    <row r="68" spans="1:4" ht="25">
      <c r="A68" s="306"/>
      <c r="B68" s="308" t="s">
        <v>1726</v>
      </c>
      <c r="C68" s="306"/>
      <c r="D68" s="308" t="s">
        <v>1793</v>
      </c>
    </row>
    <row r="69" spans="1:4">
      <c r="A69" s="306" t="s">
        <v>12</v>
      </c>
      <c r="B69" s="309" t="s">
        <v>206</v>
      </c>
      <c r="C69" s="306" t="s">
        <v>12</v>
      </c>
      <c r="D69" s="309" t="s">
        <v>1794</v>
      </c>
    </row>
    <row r="70" spans="1:4">
      <c r="A70" s="303"/>
      <c r="B70" s="181" t="s">
        <v>598</v>
      </c>
      <c r="C70" s="303"/>
      <c r="D70" s="181" t="s">
        <v>1784</v>
      </c>
    </row>
    <row r="71" spans="1:4">
      <c r="A71" s="303"/>
      <c r="B71" s="181"/>
      <c r="C71" s="303"/>
      <c r="D71" s="328"/>
    </row>
    <row r="72" spans="1:4">
      <c r="A72" s="303"/>
      <c r="B72" s="181"/>
      <c r="C72" s="303"/>
      <c r="D72" s="334"/>
    </row>
    <row r="73" spans="1:4">
      <c r="A73" s="316"/>
      <c r="B73" s="182"/>
      <c r="C73" s="316"/>
      <c r="D73" s="336"/>
    </row>
  </sheetData>
  <pageMargins left="0.75" right="0.75" top="1" bottom="1" header="0.5" footer="0.5"/>
  <pageSetup paperSize="9" scale="92" orientation="portrait" r:id="rId1"/>
  <headerFooter alignWithMargins="0"/>
  <colBreaks count="1" manualBreakCount="1">
    <brk id="2" max="67"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80"/>
  <sheetViews>
    <sheetView view="pageBreakPreview" zoomScaleNormal="100" workbookViewId="0">
      <selection activeCell="B66" sqref="B66"/>
    </sheetView>
  </sheetViews>
  <sheetFormatPr defaultColWidth="9" defaultRowHeight="12.5"/>
  <cols>
    <col min="1" max="1" width="7.1796875" style="317" customWidth="1"/>
    <col min="2" max="2" width="80.453125" style="318" customWidth="1"/>
    <col min="3" max="3" width="7.1796875" style="317" customWidth="1"/>
    <col min="4" max="4" width="80.453125" style="318" customWidth="1"/>
    <col min="5" max="256" width="9" style="32"/>
    <col min="257" max="257" width="7.1796875" style="32" customWidth="1"/>
    <col min="258" max="258" width="80.453125" style="32" customWidth="1"/>
    <col min="259" max="259" width="1.453125" style="32" customWidth="1"/>
    <col min="260" max="512" width="9" style="32"/>
    <col min="513" max="513" width="7.1796875" style="32" customWidth="1"/>
    <col min="514" max="514" width="80.453125" style="32" customWidth="1"/>
    <col min="515" max="515" width="1.453125" style="32" customWidth="1"/>
    <col min="516" max="768" width="9" style="32"/>
    <col min="769" max="769" width="7.1796875" style="32" customWidth="1"/>
    <col min="770" max="770" width="80.453125" style="32" customWidth="1"/>
    <col min="771" max="771" width="1.453125" style="32" customWidth="1"/>
    <col min="772" max="1024" width="9" style="32"/>
    <col min="1025" max="1025" width="7.1796875" style="32" customWidth="1"/>
    <col min="1026" max="1026" width="80.453125" style="32" customWidth="1"/>
    <col min="1027" max="1027" width="1.453125" style="32" customWidth="1"/>
    <col min="1028" max="1280" width="9" style="32"/>
    <col min="1281" max="1281" width="7.1796875" style="32" customWidth="1"/>
    <col min="1282" max="1282" width="80.453125" style="32" customWidth="1"/>
    <col min="1283" max="1283" width="1.453125" style="32" customWidth="1"/>
    <col min="1284" max="1536" width="9" style="32"/>
    <col min="1537" max="1537" width="7.1796875" style="32" customWidth="1"/>
    <col min="1538" max="1538" width="80.453125" style="32" customWidth="1"/>
    <col min="1539" max="1539" width="1.453125" style="32" customWidth="1"/>
    <col min="1540" max="1792" width="9" style="32"/>
    <col min="1793" max="1793" width="7.1796875" style="32" customWidth="1"/>
    <col min="1794" max="1794" width="80.453125" style="32" customWidth="1"/>
    <col min="1795" max="1795" width="1.453125" style="32" customWidth="1"/>
    <col min="1796" max="2048" width="9" style="32"/>
    <col min="2049" max="2049" width="7.1796875" style="32" customWidth="1"/>
    <col min="2050" max="2050" width="80.453125" style="32" customWidth="1"/>
    <col min="2051" max="2051" width="1.453125" style="32" customWidth="1"/>
    <col min="2052" max="2304" width="9" style="32"/>
    <col min="2305" max="2305" width="7.1796875" style="32" customWidth="1"/>
    <col min="2306" max="2306" width="80.453125" style="32" customWidth="1"/>
    <col min="2307" max="2307" width="1.453125" style="32" customWidth="1"/>
    <col min="2308" max="2560" width="9" style="32"/>
    <col min="2561" max="2561" width="7.1796875" style="32" customWidth="1"/>
    <col min="2562" max="2562" width="80.453125" style="32" customWidth="1"/>
    <col min="2563" max="2563" width="1.453125" style="32" customWidth="1"/>
    <col min="2564" max="2816" width="9" style="32"/>
    <col min="2817" max="2817" width="7.1796875" style="32" customWidth="1"/>
    <col min="2818" max="2818" width="80.453125" style="32" customWidth="1"/>
    <col min="2819" max="2819" width="1.453125" style="32" customWidth="1"/>
    <col min="2820" max="3072" width="9" style="32"/>
    <col min="3073" max="3073" width="7.1796875" style="32" customWidth="1"/>
    <col min="3074" max="3074" width="80.453125" style="32" customWidth="1"/>
    <col min="3075" max="3075" width="1.453125" style="32" customWidth="1"/>
    <col min="3076" max="3328" width="9" style="32"/>
    <col min="3329" max="3329" width="7.1796875" style="32" customWidth="1"/>
    <col min="3330" max="3330" width="80.453125" style="32" customWidth="1"/>
    <col min="3331" max="3331" width="1.453125" style="32" customWidth="1"/>
    <col min="3332" max="3584" width="9" style="32"/>
    <col min="3585" max="3585" width="7.1796875" style="32" customWidth="1"/>
    <col min="3586" max="3586" width="80.453125" style="32" customWidth="1"/>
    <col min="3587" max="3587" width="1.453125" style="32" customWidth="1"/>
    <col min="3588" max="3840" width="9" style="32"/>
    <col min="3841" max="3841" width="7.1796875" style="32" customWidth="1"/>
    <col min="3842" max="3842" width="80.453125" style="32" customWidth="1"/>
    <col min="3843" max="3843" width="1.453125" style="32" customWidth="1"/>
    <col min="3844" max="4096" width="9" style="32"/>
    <col min="4097" max="4097" width="7.1796875" style="32" customWidth="1"/>
    <col min="4098" max="4098" width="80.453125" style="32" customWidth="1"/>
    <col min="4099" max="4099" width="1.453125" style="32" customWidth="1"/>
    <col min="4100" max="4352" width="9" style="32"/>
    <col min="4353" max="4353" width="7.1796875" style="32" customWidth="1"/>
    <col min="4354" max="4354" width="80.453125" style="32" customWidth="1"/>
    <col min="4355" max="4355" width="1.453125" style="32" customWidth="1"/>
    <col min="4356" max="4608" width="9" style="32"/>
    <col min="4609" max="4609" width="7.1796875" style="32" customWidth="1"/>
    <col min="4610" max="4610" width="80.453125" style="32" customWidth="1"/>
    <col min="4611" max="4611" width="1.453125" style="32" customWidth="1"/>
    <col min="4612" max="4864" width="9" style="32"/>
    <col min="4865" max="4865" width="7.1796875" style="32" customWidth="1"/>
    <col min="4866" max="4866" width="80.453125" style="32" customWidth="1"/>
    <col min="4867" max="4867" width="1.453125" style="32" customWidth="1"/>
    <col min="4868" max="5120" width="9" style="32"/>
    <col min="5121" max="5121" width="7.1796875" style="32" customWidth="1"/>
    <col min="5122" max="5122" width="80.453125" style="32" customWidth="1"/>
    <col min="5123" max="5123" width="1.453125" style="32" customWidth="1"/>
    <col min="5124" max="5376" width="9" style="32"/>
    <col min="5377" max="5377" width="7.1796875" style="32" customWidth="1"/>
    <col min="5378" max="5378" width="80.453125" style="32" customWidth="1"/>
    <col min="5379" max="5379" width="1.453125" style="32" customWidth="1"/>
    <col min="5380" max="5632" width="9" style="32"/>
    <col min="5633" max="5633" width="7.1796875" style="32" customWidth="1"/>
    <col min="5634" max="5634" width="80.453125" style="32" customWidth="1"/>
    <col min="5635" max="5635" width="1.453125" style="32" customWidth="1"/>
    <col min="5636" max="5888" width="9" style="32"/>
    <col min="5889" max="5889" width="7.1796875" style="32" customWidth="1"/>
    <col min="5890" max="5890" width="80.453125" style="32" customWidth="1"/>
    <col min="5891" max="5891" width="1.453125" style="32" customWidth="1"/>
    <col min="5892" max="6144" width="9" style="32"/>
    <col min="6145" max="6145" width="7.1796875" style="32" customWidth="1"/>
    <col min="6146" max="6146" width="80.453125" style="32" customWidth="1"/>
    <col min="6147" max="6147" width="1.453125" style="32" customWidth="1"/>
    <col min="6148" max="6400" width="9" style="32"/>
    <col min="6401" max="6401" width="7.1796875" style="32" customWidth="1"/>
    <col min="6402" max="6402" width="80.453125" style="32" customWidth="1"/>
    <col min="6403" max="6403" width="1.453125" style="32" customWidth="1"/>
    <col min="6404" max="6656" width="9" style="32"/>
    <col min="6657" max="6657" width="7.1796875" style="32" customWidth="1"/>
    <col min="6658" max="6658" width="80.453125" style="32" customWidth="1"/>
    <col min="6659" max="6659" width="1.453125" style="32" customWidth="1"/>
    <col min="6660" max="6912" width="9" style="32"/>
    <col min="6913" max="6913" width="7.1796875" style="32" customWidth="1"/>
    <col min="6914" max="6914" width="80.453125" style="32" customWidth="1"/>
    <col min="6915" max="6915" width="1.453125" style="32" customWidth="1"/>
    <col min="6916" max="7168" width="9" style="32"/>
    <col min="7169" max="7169" width="7.1796875" style="32" customWidth="1"/>
    <col min="7170" max="7170" width="80.453125" style="32" customWidth="1"/>
    <col min="7171" max="7171" width="1.453125" style="32" customWidth="1"/>
    <col min="7172" max="7424" width="9" style="32"/>
    <col min="7425" max="7425" width="7.1796875" style="32" customWidth="1"/>
    <col min="7426" max="7426" width="80.453125" style="32" customWidth="1"/>
    <col min="7427" max="7427" width="1.453125" style="32" customWidth="1"/>
    <col min="7428" max="7680" width="9" style="32"/>
    <col min="7681" max="7681" width="7.1796875" style="32" customWidth="1"/>
    <col min="7682" max="7682" width="80.453125" style="32" customWidth="1"/>
    <col min="7683" max="7683" width="1.453125" style="32" customWidth="1"/>
    <col min="7684" max="7936" width="9" style="32"/>
    <col min="7937" max="7937" width="7.1796875" style="32" customWidth="1"/>
    <col min="7938" max="7938" width="80.453125" style="32" customWidth="1"/>
    <col min="7939" max="7939" width="1.453125" style="32" customWidth="1"/>
    <col min="7940" max="8192" width="9" style="32"/>
    <col min="8193" max="8193" width="7.1796875" style="32" customWidth="1"/>
    <col min="8194" max="8194" width="80.453125" style="32" customWidth="1"/>
    <col min="8195" max="8195" width="1.453125" style="32" customWidth="1"/>
    <col min="8196" max="8448" width="9" style="32"/>
    <col min="8449" max="8449" width="7.1796875" style="32" customWidth="1"/>
    <col min="8450" max="8450" width="80.453125" style="32" customWidth="1"/>
    <col min="8451" max="8451" width="1.453125" style="32" customWidth="1"/>
    <col min="8452" max="8704" width="9" style="32"/>
    <col min="8705" max="8705" width="7.1796875" style="32" customWidth="1"/>
    <col min="8706" max="8706" width="80.453125" style="32" customWidth="1"/>
    <col min="8707" max="8707" width="1.453125" style="32" customWidth="1"/>
    <col min="8708" max="8960" width="9" style="32"/>
    <col min="8961" max="8961" width="7.1796875" style="32" customWidth="1"/>
    <col min="8962" max="8962" width="80.453125" style="32" customWidth="1"/>
    <col min="8963" max="8963" width="1.453125" style="32" customWidth="1"/>
    <col min="8964" max="9216" width="9" style="32"/>
    <col min="9217" max="9217" width="7.1796875" style="32" customWidth="1"/>
    <col min="9218" max="9218" width="80.453125" style="32" customWidth="1"/>
    <col min="9219" max="9219" width="1.453125" style="32" customWidth="1"/>
    <col min="9220" max="9472" width="9" style="32"/>
    <col min="9473" max="9473" width="7.1796875" style="32" customWidth="1"/>
    <col min="9474" max="9474" width="80.453125" style="32" customWidth="1"/>
    <col min="9475" max="9475" width="1.453125" style="32" customWidth="1"/>
    <col min="9476" max="9728" width="9" style="32"/>
    <col min="9729" max="9729" width="7.1796875" style="32" customWidth="1"/>
    <col min="9730" max="9730" width="80.453125" style="32" customWidth="1"/>
    <col min="9731" max="9731" width="1.453125" style="32" customWidth="1"/>
    <col min="9732" max="9984" width="9" style="32"/>
    <col min="9985" max="9985" width="7.1796875" style="32" customWidth="1"/>
    <col min="9986" max="9986" width="80.453125" style="32" customWidth="1"/>
    <col min="9987" max="9987" width="1.453125" style="32" customWidth="1"/>
    <col min="9988" max="10240" width="9" style="32"/>
    <col min="10241" max="10241" width="7.1796875" style="32" customWidth="1"/>
    <col min="10242" max="10242" width="80.453125" style="32" customWidth="1"/>
    <col min="10243" max="10243" width="1.453125" style="32" customWidth="1"/>
    <col min="10244" max="10496" width="9" style="32"/>
    <col min="10497" max="10497" width="7.1796875" style="32" customWidth="1"/>
    <col min="10498" max="10498" width="80.453125" style="32" customWidth="1"/>
    <col min="10499" max="10499" width="1.453125" style="32" customWidth="1"/>
    <col min="10500" max="10752" width="9" style="32"/>
    <col min="10753" max="10753" width="7.1796875" style="32" customWidth="1"/>
    <col min="10754" max="10754" width="80.453125" style="32" customWidth="1"/>
    <col min="10755" max="10755" width="1.453125" style="32" customWidth="1"/>
    <col min="10756" max="11008" width="9" style="32"/>
    <col min="11009" max="11009" width="7.1796875" style="32" customWidth="1"/>
    <col min="11010" max="11010" width="80.453125" style="32" customWidth="1"/>
    <col min="11011" max="11011" width="1.453125" style="32" customWidth="1"/>
    <col min="11012" max="11264" width="9" style="32"/>
    <col min="11265" max="11265" width="7.1796875" style="32" customWidth="1"/>
    <col min="11266" max="11266" width="80.453125" style="32" customWidth="1"/>
    <col min="11267" max="11267" width="1.453125" style="32" customWidth="1"/>
    <col min="11268" max="11520" width="9" style="32"/>
    <col min="11521" max="11521" width="7.1796875" style="32" customWidth="1"/>
    <col min="11522" max="11522" width="80.453125" style="32" customWidth="1"/>
    <col min="11523" max="11523" width="1.453125" style="32" customWidth="1"/>
    <col min="11524" max="11776" width="9" style="32"/>
    <col min="11777" max="11777" width="7.1796875" style="32" customWidth="1"/>
    <col min="11778" max="11778" width="80.453125" style="32" customWidth="1"/>
    <col min="11779" max="11779" width="1.453125" style="32" customWidth="1"/>
    <col min="11780" max="12032" width="9" style="32"/>
    <col min="12033" max="12033" width="7.1796875" style="32" customWidth="1"/>
    <col min="12034" max="12034" width="80.453125" style="32" customWidth="1"/>
    <col min="12035" max="12035" width="1.453125" style="32" customWidth="1"/>
    <col min="12036" max="12288" width="9" style="32"/>
    <col min="12289" max="12289" width="7.1796875" style="32" customWidth="1"/>
    <col min="12290" max="12290" width="80.453125" style="32" customWidth="1"/>
    <col min="12291" max="12291" width="1.453125" style="32" customWidth="1"/>
    <col min="12292" max="12544" width="9" style="32"/>
    <col min="12545" max="12545" width="7.1796875" style="32" customWidth="1"/>
    <col min="12546" max="12546" width="80.453125" style="32" customWidth="1"/>
    <col min="12547" max="12547" width="1.453125" style="32" customWidth="1"/>
    <col min="12548" max="12800" width="9" style="32"/>
    <col min="12801" max="12801" width="7.1796875" style="32" customWidth="1"/>
    <col min="12802" max="12802" width="80.453125" style="32" customWidth="1"/>
    <col min="12803" max="12803" width="1.453125" style="32" customWidth="1"/>
    <col min="12804" max="13056" width="9" style="32"/>
    <col min="13057" max="13057" width="7.1796875" style="32" customWidth="1"/>
    <col min="13058" max="13058" width="80.453125" style="32" customWidth="1"/>
    <col min="13059" max="13059" width="1.453125" style="32" customWidth="1"/>
    <col min="13060" max="13312" width="9" style="32"/>
    <col min="13313" max="13313" width="7.1796875" style="32" customWidth="1"/>
    <col min="13314" max="13314" width="80.453125" style="32" customWidth="1"/>
    <col min="13315" max="13315" width="1.453125" style="32" customWidth="1"/>
    <col min="13316" max="13568" width="9" style="32"/>
    <col min="13569" max="13569" width="7.1796875" style="32" customWidth="1"/>
    <col min="13570" max="13570" width="80.453125" style="32" customWidth="1"/>
    <col min="13571" max="13571" width="1.453125" style="32" customWidth="1"/>
    <col min="13572" max="13824" width="9" style="32"/>
    <col min="13825" max="13825" width="7.1796875" style="32" customWidth="1"/>
    <col min="13826" max="13826" width="80.453125" style="32" customWidth="1"/>
    <col min="13827" max="13827" width="1.453125" style="32" customWidth="1"/>
    <col min="13828" max="14080" width="9" style="32"/>
    <col min="14081" max="14081" width="7.1796875" style="32" customWidth="1"/>
    <col min="14082" max="14082" width="80.453125" style="32" customWidth="1"/>
    <col min="14083" max="14083" width="1.453125" style="32" customWidth="1"/>
    <col min="14084" max="14336" width="9" style="32"/>
    <col min="14337" max="14337" width="7.1796875" style="32" customWidth="1"/>
    <col min="14338" max="14338" width="80.453125" style="32" customWidth="1"/>
    <col min="14339" max="14339" width="1.453125" style="32" customWidth="1"/>
    <col min="14340" max="14592" width="9" style="32"/>
    <col min="14593" max="14593" width="7.1796875" style="32" customWidth="1"/>
    <col min="14594" max="14594" width="80.453125" style="32" customWidth="1"/>
    <col min="14595" max="14595" width="1.453125" style="32" customWidth="1"/>
    <col min="14596" max="14848" width="9" style="32"/>
    <col min="14849" max="14849" width="7.1796875" style="32" customWidth="1"/>
    <col min="14850" max="14850" width="80.453125" style="32" customWidth="1"/>
    <col min="14851" max="14851" width="1.453125" style="32" customWidth="1"/>
    <col min="14852" max="15104" width="9" style="32"/>
    <col min="15105" max="15105" width="7.1796875" style="32" customWidth="1"/>
    <col min="15106" max="15106" width="80.453125" style="32" customWidth="1"/>
    <col min="15107" max="15107" width="1.453125" style="32" customWidth="1"/>
    <col min="15108" max="15360" width="9" style="32"/>
    <col min="15361" max="15361" width="7.1796875" style="32" customWidth="1"/>
    <col min="15362" max="15362" width="80.453125" style="32" customWidth="1"/>
    <col min="15363" max="15363" width="1.453125" style="32" customWidth="1"/>
    <col min="15364" max="15616" width="9" style="32"/>
    <col min="15617" max="15617" width="7.1796875" style="32" customWidth="1"/>
    <col min="15618" max="15618" width="80.453125" style="32" customWidth="1"/>
    <col min="15619" max="15619" width="1.453125" style="32" customWidth="1"/>
    <col min="15620" max="15872" width="9" style="32"/>
    <col min="15873" max="15873" width="7.1796875" style="32" customWidth="1"/>
    <col min="15874" max="15874" width="80.453125" style="32" customWidth="1"/>
    <col min="15875" max="15875" width="1.453125" style="32" customWidth="1"/>
    <col min="15876" max="16128" width="9" style="32"/>
    <col min="16129" max="16129" width="7.1796875" style="32" customWidth="1"/>
    <col min="16130" max="16130" width="80.453125" style="32" customWidth="1"/>
    <col min="16131" max="16131" width="1.453125" style="32" customWidth="1"/>
    <col min="16132" max="16384" width="9" style="32"/>
  </cols>
  <sheetData>
    <row r="1" spans="1:4" ht="25">
      <c r="A1" s="304">
        <v>8</v>
      </c>
      <c r="B1" s="305" t="s">
        <v>2043</v>
      </c>
      <c r="C1" s="304">
        <v>8</v>
      </c>
      <c r="D1" s="305" t="s">
        <v>2068</v>
      </c>
    </row>
    <row r="2" spans="1:4">
      <c r="A2" s="306">
        <v>8.1</v>
      </c>
      <c r="B2" s="307" t="s">
        <v>1708</v>
      </c>
      <c r="C2" s="306">
        <v>8.1</v>
      </c>
      <c r="D2" s="325" t="s">
        <v>561</v>
      </c>
    </row>
    <row r="3" spans="1:4">
      <c r="A3" s="306"/>
      <c r="B3" s="308" t="s">
        <v>2006</v>
      </c>
      <c r="C3" s="306"/>
      <c r="D3" s="308" t="s">
        <v>2006</v>
      </c>
    </row>
    <row r="4" spans="1:4">
      <c r="A4" s="306"/>
      <c r="B4" s="161" t="s">
        <v>436</v>
      </c>
      <c r="C4" s="306"/>
      <c r="D4" s="161"/>
    </row>
    <row r="5" spans="1:4">
      <c r="A5" s="306"/>
      <c r="B5" s="309"/>
      <c r="C5" s="326"/>
      <c r="D5" s="309" t="s">
        <v>1744</v>
      </c>
    </row>
    <row r="6" spans="1:4">
      <c r="A6" s="306"/>
      <c r="B6" s="181" t="s">
        <v>2054</v>
      </c>
      <c r="C6" s="326"/>
      <c r="D6" s="181" t="s">
        <v>2055</v>
      </c>
    </row>
    <row r="7" spans="1:4" ht="25">
      <c r="A7" s="306"/>
      <c r="B7" s="181" t="s">
        <v>2056</v>
      </c>
      <c r="C7" s="326"/>
      <c r="D7" s="181" t="s">
        <v>2057</v>
      </c>
    </row>
    <row r="8" spans="1:4">
      <c r="A8" s="306"/>
      <c r="B8" s="181" t="s">
        <v>2058</v>
      </c>
      <c r="C8" s="326"/>
      <c r="D8" s="181" t="s">
        <v>2059</v>
      </c>
    </row>
    <row r="9" spans="1:4">
      <c r="A9" s="306"/>
      <c r="B9" s="181" t="s">
        <v>2060</v>
      </c>
      <c r="C9" s="326"/>
      <c r="D9" s="181" t="s">
        <v>2061</v>
      </c>
    </row>
    <row r="10" spans="1:4">
      <c r="A10" s="306"/>
      <c r="B10" s="181" t="s">
        <v>2062</v>
      </c>
      <c r="C10" s="326"/>
      <c r="D10" s="181" t="s">
        <v>2063</v>
      </c>
    </row>
    <row r="11" spans="1:4">
      <c r="A11" s="306"/>
      <c r="B11" s="181" t="s">
        <v>2064</v>
      </c>
      <c r="C11" s="326"/>
      <c r="D11" s="181" t="s">
        <v>2065</v>
      </c>
    </row>
    <row r="12" spans="1:4">
      <c r="A12" s="306"/>
      <c r="B12" s="162"/>
      <c r="C12" s="306"/>
      <c r="D12" s="162"/>
    </row>
    <row r="13" spans="1:4">
      <c r="A13" s="306"/>
      <c r="B13" s="162"/>
      <c r="C13" s="306"/>
      <c r="D13" s="162"/>
    </row>
    <row r="14" spans="1:4">
      <c r="A14" s="306" t="s">
        <v>2028</v>
      </c>
      <c r="B14" s="32" t="s">
        <v>2052</v>
      </c>
      <c r="C14" s="306" t="s">
        <v>2028</v>
      </c>
      <c r="D14" s="32" t="s">
        <v>2066</v>
      </c>
    </row>
    <row r="15" spans="1:4">
      <c r="A15" s="306"/>
      <c r="B15" s="32"/>
      <c r="C15" s="306"/>
      <c r="D15" s="32"/>
    </row>
    <row r="16" spans="1:4">
      <c r="A16" s="306" t="s">
        <v>2029</v>
      </c>
      <c r="B16" s="32" t="s">
        <v>2053</v>
      </c>
      <c r="C16" s="306" t="s">
        <v>2029</v>
      </c>
      <c r="D16" s="32" t="s">
        <v>2067</v>
      </c>
    </row>
    <row r="17" spans="1:4">
      <c r="A17" s="306"/>
      <c r="B17" s="182"/>
      <c r="C17" s="306"/>
      <c r="D17" s="182"/>
    </row>
    <row r="18" spans="1:4">
      <c r="A18" s="306">
        <v>8.1999999999999993</v>
      </c>
      <c r="B18" s="310" t="s">
        <v>1709</v>
      </c>
      <c r="C18" s="306">
        <v>8.1999999999999993</v>
      </c>
      <c r="D18" s="325" t="s">
        <v>1755</v>
      </c>
    </row>
    <row r="19" spans="1:4" ht="54.75" customHeight="1">
      <c r="A19" s="306"/>
      <c r="B19" s="308" t="s">
        <v>1756</v>
      </c>
      <c r="C19" s="306"/>
      <c r="D19" s="308" t="s">
        <v>1757</v>
      </c>
    </row>
    <row r="20" spans="1:4" ht="15" customHeight="1">
      <c r="A20" s="306"/>
      <c r="B20" s="451"/>
      <c r="C20" s="306"/>
      <c r="D20" s="451"/>
    </row>
    <row r="21" spans="1:4">
      <c r="A21" s="306"/>
      <c r="B21" s="182"/>
      <c r="C21" s="306"/>
      <c r="D21" s="182"/>
    </row>
    <row r="22" spans="1:4">
      <c r="A22" s="306">
        <v>8.3000000000000007</v>
      </c>
      <c r="B22" s="310" t="s">
        <v>1710</v>
      </c>
      <c r="C22" s="306">
        <v>8.3000000000000007</v>
      </c>
      <c r="D22" s="307" t="s">
        <v>1763</v>
      </c>
    </row>
    <row r="23" spans="1:4">
      <c r="A23" s="306"/>
      <c r="B23" s="311" t="s">
        <v>577</v>
      </c>
      <c r="C23" s="306"/>
      <c r="D23" s="311" t="s">
        <v>2069</v>
      </c>
    </row>
    <row r="24" spans="1:4" ht="75">
      <c r="A24" s="306"/>
      <c r="B24" s="181" t="s">
        <v>1951</v>
      </c>
      <c r="C24" s="327"/>
      <c r="D24" s="148" t="s">
        <v>1952</v>
      </c>
    </row>
    <row r="25" spans="1:4" ht="100">
      <c r="A25" s="306"/>
      <c r="B25" s="181" t="s">
        <v>1953</v>
      </c>
      <c r="C25" s="326"/>
      <c r="D25" s="181" t="s">
        <v>1954</v>
      </c>
    </row>
    <row r="26" spans="1:4">
      <c r="A26" s="306"/>
      <c r="B26" s="181" t="s">
        <v>1711</v>
      </c>
      <c r="C26" s="306"/>
      <c r="D26" s="181" t="s">
        <v>1711</v>
      </c>
    </row>
    <row r="27" spans="1:4">
      <c r="A27" s="306"/>
      <c r="B27" s="181"/>
      <c r="C27" s="306"/>
      <c r="D27" s="181"/>
    </row>
    <row r="28" spans="1:4">
      <c r="A28" s="306" t="s">
        <v>2030</v>
      </c>
      <c r="B28" s="309" t="s">
        <v>33</v>
      </c>
      <c r="C28" s="306"/>
      <c r="D28" s="309" t="s">
        <v>583</v>
      </c>
    </row>
    <row r="29" spans="1:4">
      <c r="A29" s="306"/>
      <c r="B29" s="181" t="s">
        <v>1729</v>
      </c>
      <c r="C29" s="306"/>
      <c r="D29" s="181" t="str">
        <f>B29</f>
        <v>Lennart Holm</v>
      </c>
    </row>
    <row r="30" spans="1:4">
      <c r="A30" s="306"/>
      <c r="B30" s="182"/>
      <c r="C30" s="306"/>
      <c r="D30" s="182"/>
    </row>
    <row r="31" spans="1:4">
      <c r="A31" s="306">
        <v>8.4</v>
      </c>
      <c r="B31" s="310" t="s">
        <v>2031</v>
      </c>
      <c r="C31" s="306">
        <v>8.4</v>
      </c>
      <c r="D31" s="310" t="s">
        <v>2070</v>
      </c>
    </row>
    <row r="32" spans="1:4" ht="142.5" customHeight="1">
      <c r="A32" s="306" t="s">
        <v>2032</v>
      </c>
      <c r="B32" s="161" t="s">
        <v>2033</v>
      </c>
      <c r="C32" s="306" t="s">
        <v>2032</v>
      </c>
      <c r="D32" s="161" t="s">
        <v>2071</v>
      </c>
    </row>
    <row r="33" spans="1:4" ht="52.5" customHeight="1">
      <c r="A33" s="306" t="s">
        <v>2034</v>
      </c>
      <c r="B33" s="452" t="s">
        <v>2035</v>
      </c>
      <c r="C33" s="306" t="s">
        <v>2034</v>
      </c>
      <c r="D33" s="452" t="s">
        <v>2072</v>
      </c>
    </row>
    <row r="34" spans="1:4">
      <c r="A34" s="306"/>
      <c r="B34" s="161"/>
      <c r="C34" s="306"/>
      <c r="D34" s="161"/>
    </row>
    <row r="35" spans="1:4">
      <c r="A35" s="306"/>
      <c r="B35" s="313" t="s">
        <v>1715</v>
      </c>
      <c r="C35" s="306"/>
      <c r="D35" s="313" t="s">
        <v>1715</v>
      </c>
    </row>
    <row r="36" spans="1:4">
      <c r="A36" s="306"/>
      <c r="B36" s="312"/>
      <c r="C36" s="306"/>
      <c r="D36" s="312"/>
    </row>
    <row r="37" spans="1:4" ht="75">
      <c r="A37" s="306"/>
      <c r="B37" s="332" t="s">
        <v>1769</v>
      </c>
      <c r="C37" s="306"/>
      <c r="D37" s="332" t="s">
        <v>1770</v>
      </c>
    </row>
    <row r="38" spans="1:4" ht="25">
      <c r="A38" s="306"/>
      <c r="B38" s="181" t="s">
        <v>2170</v>
      </c>
      <c r="C38" s="306"/>
      <c r="D38" s="181" t="s">
        <v>2171</v>
      </c>
    </row>
    <row r="39" spans="1:4">
      <c r="A39" s="306"/>
      <c r="B39" s="314"/>
      <c r="C39" s="306"/>
      <c r="D39" s="314"/>
    </row>
    <row r="40" spans="1:4">
      <c r="A40" s="306" t="s">
        <v>2036</v>
      </c>
      <c r="B40" s="309" t="s">
        <v>2037</v>
      </c>
      <c r="C40" s="306" t="s">
        <v>2036</v>
      </c>
      <c r="D40" s="309" t="s">
        <v>1765</v>
      </c>
    </row>
    <row r="41" spans="1:4" ht="84" customHeight="1">
      <c r="A41" s="306"/>
      <c r="B41" s="329" t="s">
        <v>2165</v>
      </c>
      <c r="C41" s="306"/>
      <c r="D41" s="329" t="s">
        <v>1767</v>
      </c>
    </row>
    <row r="42" spans="1:4">
      <c r="A42" s="306"/>
      <c r="B42" s="182"/>
      <c r="C42" s="306"/>
      <c r="D42" s="182"/>
    </row>
    <row r="43" spans="1:4">
      <c r="A43" s="306">
        <v>8.5</v>
      </c>
      <c r="B43" s="310" t="s">
        <v>1716</v>
      </c>
      <c r="C43" s="306">
        <v>8.5</v>
      </c>
      <c r="D43" s="310" t="s">
        <v>1771</v>
      </c>
    </row>
    <row r="44" spans="1:4">
      <c r="A44" s="306"/>
      <c r="B44" s="308" t="s">
        <v>2162</v>
      </c>
      <c r="C44" s="306"/>
      <c r="D44" s="308" t="s">
        <v>2163</v>
      </c>
    </row>
    <row r="45" spans="1:4">
      <c r="A45" s="306"/>
      <c r="B45" s="181" t="s">
        <v>1774</v>
      </c>
      <c r="C45" s="306"/>
      <c r="D45" s="181" t="s">
        <v>2164</v>
      </c>
    </row>
    <row r="46" spans="1:4">
      <c r="A46" s="306"/>
      <c r="B46" s="181" t="s">
        <v>2073</v>
      </c>
      <c r="C46" s="306"/>
      <c r="D46" s="181" t="s">
        <v>2074</v>
      </c>
    </row>
    <row r="47" spans="1:4">
      <c r="A47" s="306"/>
      <c r="B47" s="181" t="s">
        <v>2075</v>
      </c>
      <c r="C47" s="306"/>
      <c r="D47" s="181" t="s">
        <v>2076</v>
      </c>
    </row>
    <row r="48" spans="1:4">
      <c r="A48" s="306"/>
      <c r="B48" s="181" t="s">
        <v>606</v>
      </c>
      <c r="C48" s="306"/>
      <c r="D48" s="333" t="s">
        <v>1780</v>
      </c>
    </row>
    <row r="49" spans="1:4">
      <c r="A49" s="306"/>
      <c r="B49" s="182"/>
      <c r="C49" s="306"/>
      <c r="D49" s="182"/>
    </row>
    <row r="50" spans="1:4">
      <c r="A50" s="306">
        <v>8.6</v>
      </c>
      <c r="B50" s="310" t="s">
        <v>1717</v>
      </c>
      <c r="C50" s="306">
        <v>8.6</v>
      </c>
      <c r="D50" s="310" t="s">
        <v>1781</v>
      </c>
    </row>
    <row r="51" spans="1:4" ht="25">
      <c r="A51" s="306"/>
      <c r="B51" s="308" t="s">
        <v>1718</v>
      </c>
      <c r="C51" s="306"/>
      <c r="D51" s="308" t="s">
        <v>1782</v>
      </c>
    </row>
    <row r="52" spans="1:4">
      <c r="A52" s="306"/>
      <c r="B52" s="182"/>
      <c r="C52" s="306"/>
      <c r="D52" s="182"/>
    </row>
    <row r="53" spans="1:4">
      <c r="A53" s="306">
        <v>8.6999999999999993</v>
      </c>
      <c r="B53" s="310" t="s">
        <v>202</v>
      </c>
      <c r="C53" s="306">
        <v>8.6999999999999993</v>
      </c>
      <c r="D53" s="310" t="s">
        <v>1783</v>
      </c>
    </row>
    <row r="54" spans="1:4" ht="75">
      <c r="A54" s="306"/>
      <c r="B54" s="308" t="s">
        <v>2077</v>
      </c>
      <c r="C54" s="326"/>
      <c r="D54" s="308" t="s">
        <v>2078</v>
      </c>
    </row>
    <row r="55" spans="1:4" ht="41.15" customHeight="1">
      <c r="A55" s="306"/>
      <c r="B55" s="181" t="s">
        <v>2090</v>
      </c>
      <c r="C55" s="315"/>
      <c r="D55" s="181" t="s">
        <v>2079</v>
      </c>
    </row>
    <row r="56" spans="1:4" ht="62.5">
      <c r="A56" s="306"/>
      <c r="B56" s="181" t="s">
        <v>2080</v>
      </c>
      <c r="C56" s="315"/>
      <c r="D56" s="181" t="s">
        <v>2081</v>
      </c>
    </row>
    <row r="57" spans="1:4" ht="50">
      <c r="A57" s="306"/>
      <c r="B57" s="181" t="s">
        <v>2082</v>
      </c>
      <c r="C57" s="315"/>
      <c r="D57" s="181" t="s">
        <v>2083</v>
      </c>
    </row>
    <row r="58" spans="1:4" ht="59.15" customHeight="1">
      <c r="A58" s="306"/>
      <c r="B58" s="181" t="s">
        <v>2084</v>
      </c>
      <c r="C58" s="315"/>
      <c r="D58" s="181" t="s">
        <v>2085</v>
      </c>
    </row>
    <row r="59" spans="1:4" ht="139.5" customHeight="1">
      <c r="A59" s="306"/>
      <c r="B59" s="181" t="s">
        <v>2100</v>
      </c>
      <c r="C59" s="315"/>
      <c r="D59" s="181" t="s">
        <v>2102</v>
      </c>
    </row>
    <row r="60" spans="1:4" ht="79" customHeight="1">
      <c r="A60" s="306"/>
      <c r="B60" s="181" t="s">
        <v>2097</v>
      </c>
      <c r="C60" s="315"/>
      <c r="D60" s="181" t="s">
        <v>2103</v>
      </c>
    </row>
    <row r="61" spans="1:4" ht="66.650000000000006" customHeight="1">
      <c r="A61" s="306"/>
      <c r="B61" s="181" t="s">
        <v>2098</v>
      </c>
      <c r="C61" s="315"/>
      <c r="D61" s="181" t="s">
        <v>2104</v>
      </c>
    </row>
    <row r="62" spans="1:4" ht="41.5" customHeight="1">
      <c r="A62" s="306"/>
      <c r="B62" s="181" t="s">
        <v>2099</v>
      </c>
      <c r="C62" s="315"/>
      <c r="D62" s="181" t="s">
        <v>2105</v>
      </c>
    </row>
    <row r="63" spans="1:4" ht="100">
      <c r="A63" s="306"/>
      <c r="B63" s="181" t="s">
        <v>2101</v>
      </c>
      <c r="C63" s="315"/>
      <c r="D63" s="181" t="s">
        <v>2106</v>
      </c>
    </row>
    <row r="64" spans="1:4">
      <c r="A64" s="306"/>
      <c r="B64" s="148"/>
      <c r="C64" s="315"/>
      <c r="D64" s="148"/>
    </row>
    <row r="65" spans="1:4">
      <c r="A65" s="315" t="s">
        <v>2038</v>
      </c>
      <c r="B65" s="310" t="s">
        <v>1721</v>
      </c>
      <c r="C65" s="315" t="s">
        <v>2038</v>
      </c>
      <c r="D65" s="310" t="s">
        <v>1785</v>
      </c>
    </row>
    <row r="66" spans="1:4" ht="25">
      <c r="A66" s="306"/>
      <c r="B66" s="308" t="s">
        <v>1893</v>
      </c>
      <c r="C66" s="306"/>
      <c r="D66" s="308" t="s">
        <v>1894</v>
      </c>
    </row>
    <row r="67" spans="1:4">
      <c r="A67" s="306"/>
      <c r="B67" s="182"/>
      <c r="C67" s="306"/>
      <c r="D67" s="182"/>
    </row>
    <row r="68" spans="1:4" ht="37.5">
      <c r="A68" s="306" t="s">
        <v>2039</v>
      </c>
      <c r="B68" s="310" t="s">
        <v>1727</v>
      </c>
      <c r="C68" s="306" t="s">
        <v>2087</v>
      </c>
      <c r="D68" s="310" t="s">
        <v>1788</v>
      </c>
    </row>
    <row r="69" spans="1:4" ht="25">
      <c r="A69" s="306"/>
      <c r="B69" s="308" t="s">
        <v>1722</v>
      </c>
      <c r="C69" s="306"/>
      <c r="D69" s="308" t="s">
        <v>1789</v>
      </c>
    </row>
    <row r="70" spans="1:4" s="318" customFormat="1">
      <c r="A70" s="306"/>
      <c r="B70" s="182"/>
      <c r="C70" s="306"/>
      <c r="D70" s="182"/>
    </row>
    <row r="71" spans="1:4" s="318" customFormat="1">
      <c r="A71" s="306" t="s">
        <v>2040</v>
      </c>
      <c r="B71" s="310" t="s">
        <v>1724</v>
      </c>
      <c r="C71" s="306" t="s">
        <v>2040</v>
      </c>
      <c r="D71" s="310" t="s">
        <v>1790</v>
      </c>
    </row>
    <row r="72" spans="1:4" s="318" customFormat="1" ht="37.5">
      <c r="A72" s="306"/>
      <c r="B72" s="308" t="s">
        <v>1725</v>
      </c>
      <c r="C72" s="306"/>
      <c r="D72" s="308" t="s">
        <v>1791</v>
      </c>
    </row>
    <row r="73" spans="1:4" s="318" customFormat="1">
      <c r="A73" s="306"/>
      <c r="B73" s="182"/>
      <c r="C73" s="306"/>
      <c r="D73" s="182"/>
    </row>
    <row r="74" spans="1:4" s="318" customFormat="1">
      <c r="A74" s="306">
        <v>8.11</v>
      </c>
      <c r="B74" s="310" t="s">
        <v>1728</v>
      </c>
      <c r="C74" s="306" t="s">
        <v>2086</v>
      </c>
      <c r="D74" s="310" t="s">
        <v>1792</v>
      </c>
    </row>
    <row r="75" spans="1:4" s="318" customFormat="1" ht="25">
      <c r="A75" s="306"/>
      <c r="B75" s="308" t="s">
        <v>1726</v>
      </c>
      <c r="C75" s="306"/>
      <c r="D75" s="308" t="s">
        <v>1793</v>
      </c>
    </row>
    <row r="76" spans="1:4" s="318" customFormat="1">
      <c r="A76" s="306" t="s">
        <v>12</v>
      </c>
      <c r="B76" s="309" t="s">
        <v>206</v>
      </c>
      <c r="C76" s="306" t="s">
        <v>12</v>
      </c>
      <c r="D76" s="309" t="s">
        <v>1794</v>
      </c>
    </row>
    <row r="77" spans="1:4" s="318" customFormat="1">
      <c r="A77" s="303"/>
      <c r="B77" s="181" t="s">
        <v>598</v>
      </c>
      <c r="C77" s="303"/>
      <c r="D77" s="181" t="s">
        <v>1784</v>
      </c>
    </row>
    <row r="78" spans="1:4" s="318" customFormat="1">
      <c r="A78" s="303"/>
      <c r="B78" s="181"/>
      <c r="C78" s="303"/>
      <c r="D78" s="181"/>
    </row>
    <row r="79" spans="1:4" s="318" customFormat="1" ht="25">
      <c r="A79" s="303"/>
      <c r="B79" s="181"/>
      <c r="C79" s="303" t="s">
        <v>2041</v>
      </c>
      <c r="D79" s="181"/>
    </row>
    <row r="80" spans="1:4" s="318" customFormat="1">
      <c r="A80" s="316"/>
      <c r="B80" s="182"/>
      <c r="C80" s="316" t="s">
        <v>2042</v>
      </c>
      <c r="D80" s="182"/>
    </row>
  </sheetData>
  <pageMargins left="0.75" right="0.75" top="1" bottom="1" header="0.5" footer="0.5"/>
  <pageSetup paperSize="9"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268"/>
  <sheetViews>
    <sheetView zoomScaleNormal="100" workbookViewId="0">
      <selection activeCell="C1142" sqref="C1142"/>
    </sheetView>
  </sheetViews>
  <sheetFormatPr defaultColWidth="9.1796875" defaultRowHeight="13"/>
  <cols>
    <col min="1" max="1" width="8.453125" style="215" customWidth="1"/>
    <col min="2" max="2" width="9.1796875" style="215" hidden="1" customWidth="1"/>
    <col min="3" max="4" width="72.54296875" style="215" customWidth="1"/>
    <col min="5" max="5" width="6.1796875" style="215" customWidth="1"/>
    <col min="6" max="6" width="8.1796875" style="301" customWidth="1"/>
    <col min="7" max="16384" width="9.1796875" style="215"/>
  </cols>
  <sheetData>
    <row r="1" spans="1:10" s="272" customFormat="1" ht="24" customHeight="1">
      <c r="A1" s="269" t="s">
        <v>646</v>
      </c>
      <c r="B1" s="270"/>
      <c r="C1" s="269"/>
      <c r="D1" s="269"/>
      <c r="E1" s="271"/>
      <c r="F1" s="292"/>
    </row>
    <row r="2" spans="1:10">
      <c r="A2" s="189"/>
      <c r="B2" s="190"/>
      <c r="C2" s="192"/>
      <c r="D2" s="192"/>
      <c r="E2" s="192"/>
      <c r="F2" s="293"/>
    </row>
    <row r="3" spans="1:10">
      <c r="A3" s="189"/>
      <c r="B3" s="190"/>
      <c r="C3" s="191" t="s">
        <v>647</v>
      </c>
      <c r="D3" s="191" t="s">
        <v>648</v>
      </c>
      <c r="E3" s="192"/>
      <c r="F3" s="293"/>
    </row>
    <row r="4" spans="1:10" ht="26">
      <c r="A4" s="189"/>
      <c r="B4" s="190"/>
      <c r="C4" s="193" t="s">
        <v>649</v>
      </c>
      <c r="D4" s="193" t="s">
        <v>650</v>
      </c>
      <c r="E4" s="192"/>
      <c r="F4" s="293"/>
    </row>
    <row r="5" spans="1:10">
      <c r="A5" s="189"/>
      <c r="B5" s="190"/>
      <c r="C5" s="191" t="s">
        <v>651</v>
      </c>
      <c r="D5" s="191" t="s">
        <v>652</v>
      </c>
      <c r="E5" s="192"/>
      <c r="F5" s="293"/>
    </row>
    <row r="6" spans="1:10">
      <c r="A6" s="189"/>
      <c r="B6" s="190"/>
      <c r="C6" s="193" t="s">
        <v>451</v>
      </c>
      <c r="D6" s="193" t="s">
        <v>448</v>
      </c>
      <c r="E6" s="192"/>
      <c r="F6" s="293"/>
    </row>
    <row r="7" spans="1:10">
      <c r="A7" s="189"/>
      <c r="B7" s="190"/>
      <c r="C7" s="191" t="s">
        <v>653</v>
      </c>
      <c r="D7" s="191" t="s">
        <v>654</v>
      </c>
      <c r="E7" s="192"/>
      <c r="F7" s="293"/>
    </row>
    <row r="8" spans="1:10">
      <c r="A8" s="189"/>
      <c r="B8" s="190"/>
      <c r="C8" s="194" t="s">
        <v>655</v>
      </c>
      <c r="D8" s="194" t="str">
        <f>C8</f>
        <v>31.05.2017</v>
      </c>
      <c r="E8" s="192"/>
      <c r="F8" s="293"/>
    </row>
    <row r="9" spans="1:10">
      <c r="A9" s="195"/>
      <c r="B9" s="196"/>
      <c r="C9" s="192"/>
      <c r="D9" s="192"/>
      <c r="E9" s="216"/>
      <c r="F9" s="294"/>
    </row>
    <row r="10" spans="1:10" ht="32.25" customHeight="1">
      <c r="A10" s="195"/>
      <c r="B10" s="195"/>
      <c r="C10" s="372" t="s">
        <v>656</v>
      </c>
      <c r="D10" s="372" t="s">
        <v>657</v>
      </c>
      <c r="E10" s="373"/>
      <c r="F10" s="373"/>
      <c r="G10" s="374"/>
      <c r="H10" s="374"/>
      <c r="I10" s="375"/>
      <c r="J10" s="375"/>
    </row>
    <row r="11" spans="1:10" ht="14.5">
      <c r="A11" s="195"/>
      <c r="B11" s="195"/>
      <c r="C11" s="372"/>
      <c r="D11" s="372"/>
      <c r="E11" s="373"/>
      <c r="F11" s="373"/>
      <c r="G11" s="374"/>
      <c r="H11" s="374"/>
      <c r="I11" s="375"/>
      <c r="J11" s="375"/>
    </row>
    <row r="12" spans="1:10" ht="45" customHeight="1">
      <c r="A12" s="498" t="s">
        <v>1867</v>
      </c>
      <c r="B12" s="498"/>
      <c r="C12" s="498"/>
      <c r="D12" s="498"/>
      <c r="E12" s="376"/>
      <c r="F12" s="376"/>
      <c r="G12" s="376"/>
      <c r="H12" s="376"/>
      <c r="I12" s="376"/>
      <c r="J12" s="377"/>
    </row>
    <row r="13" spans="1:10" ht="20.25" customHeight="1">
      <c r="A13" s="378"/>
      <c r="B13" s="378"/>
      <c r="C13" s="378" t="s">
        <v>1868</v>
      </c>
      <c r="D13" s="378" t="s">
        <v>1869</v>
      </c>
      <c r="E13" s="379" t="s">
        <v>665</v>
      </c>
      <c r="F13" s="379" t="s">
        <v>159</v>
      </c>
      <c r="G13" s="379" t="s">
        <v>9</v>
      </c>
      <c r="H13" s="379" t="s">
        <v>10</v>
      </c>
      <c r="I13" s="379" t="s">
        <v>11</v>
      </c>
      <c r="J13" s="380" t="s">
        <v>438</v>
      </c>
    </row>
    <row r="14" spans="1:10" ht="20.25" customHeight="1">
      <c r="A14" s="381">
        <v>3</v>
      </c>
      <c r="B14" s="381"/>
      <c r="C14" s="281" t="s">
        <v>668</v>
      </c>
      <c r="D14" s="281" t="s">
        <v>669</v>
      </c>
      <c r="E14" s="382" t="s">
        <v>1870</v>
      </c>
      <c r="F14" s="382" t="s">
        <v>1870</v>
      </c>
      <c r="G14" s="382" t="s">
        <v>2002</v>
      </c>
      <c r="H14" s="382" t="s">
        <v>1870</v>
      </c>
      <c r="I14" s="383"/>
      <c r="J14" s="382" t="s">
        <v>1870</v>
      </c>
    </row>
    <row r="15" spans="1:10" ht="20.25" customHeight="1">
      <c r="A15" s="381">
        <v>4</v>
      </c>
      <c r="B15" s="381"/>
      <c r="C15" s="281" t="s">
        <v>846</v>
      </c>
      <c r="D15" s="281" t="s">
        <v>847</v>
      </c>
      <c r="E15" s="382" t="s">
        <v>1870</v>
      </c>
      <c r="F15" s="382" t="s">
        <v>1870</v>
      </c>
      <c r="G15" s="382"/>
      <c r="H15" s="382" t="s">
        <v>1870</v>
      </c>
      <c r="I15" s="382"/>
      <c r="J15" s="382" t="s">
        <v>1870</v>
      </c>
    </row>
    <row r="16" spans="1:10" ht="20.25" customHeight="1">
      <c r="A16" s="381">
        <v>5</v>
      </c>
      <c r="B16" s="381"/>
      <c r="C16" s="281" t="s">
        <v>1081</v>
      </c>
      <c r="D16" s="281" t="s">
        <v>1082</v>
      </c>
      <c r="E16" s="382" t="s">
        <v>1870</v>
      </c>
      <c r="F16" s="382"/>
      <c r="G16" s="382" t="s">
        <v>1870</v>
      </c>
      <c r="H16" s="382"/>
      <c r="I16" s="382" t="s">
        <v>1870</v>
      </c>
      <c r="J16" s="382" t="s">
        <v>1870</v>
      </c>
    </row>
    <row r="17" spans="1:10" ht="20.25" customHeight="1">
      <c r="A17" s="381">
        <v>6</v>
      </c>
      <c r="B17" s="381"/>
      <c r="C17" s="281" t="s">
        <v>1975</v>
      </c>
      <c r="D17" s="281" t="s">
        <v>1299</v>
      </c>
      <c r="E17" s="382" t="s">
        <v>1870</v>
      </c>
      <c r="F17" s="382" t="s">
        <v>1870</v>
      </c>
      <c r="G17" s="382" t="s">
        <v>1870</v>
      </c>
      <c r="H17" s="382" t="s">
        <v>1870</v>
      </c>
      <c r="I17" s="382" t="s">
        <v>1870</v>
      </c>
      <c r="J17" s="382" t="s">
        <v>1870</v>
      </c>
    </row>
    <row r="18" spans="1:10" ht="20.25" customHeight="1">
      <c r="A18" s="378"/>
      <c r="B18" s="378"/>
      <c r="C18" s="378" t="s">
        <v>1871</v>
      </c>
      <c r="D18" s="378" t="s">
        <v>1872</v>
      </c>
      <c r="E18" s="379" t="s">
        <v>665</v>
      </c>
      <c r="F18" s="379" t="s">
        <v>159</v>
      </c>
      <c r="G18" s="379" t="s">
        <v>9</v>
      </c>
      <c r="H18" s="379" t="s">
        <v>10</v>
      </c>
      <c r="I18" s="379" t="s">
        <v>11</v>
      </c>
      <c r="J18" s="379" t="s">
        <v>438</v>
      </c>
    </row>
    <row r="19" spans="1:10" ht="20.25" customHeight="1">
      <c r="A19" s="381" t="s">
        <v>1328</v>
      </c>
      <c r="B19" s="381"/>
      <c r="C19" s="281" t="s">
        <v>2167</v>
      </c>
      <c r="D19" s="281" t="s">
        <v>1873</v>
      </c>
      <c r="E19" s="382" t="s">
        <v>1870</v>
      </c>
      <c r="F19" s="382" t="s">
        <v>1870</v>
      </c>
      <c r="G19" s="382"/>
      <c r="H19" s="382" t="s">
        <v>1870</v>
      </c>
      <c r="I19" s="382"/>
      <c r="J19" s="382" t="s">
        <v>1870</v>
      </c>
    </row>
    <row r="20" spans="1:10" ht="20.25" customHeight="1">
      <c r="A20" s="381" t="s">
        <v>684</v>
      </c>
      <c r="B20" s="381"/>
      <c r="C20" s="281" t="s">
        <v>2168</v>
      </c>
      <c r="D20" s="281" t="s">
        <v>1874</v>
      </c>
      <c r="E20" s="382" t="s">
        <v>1870</v>
      </c>
      <c r="F20" s="382"/>
      <c r="G20" s="382" t="s">
        <v>1870</v>
      </c>
      <c r="H20" s="382" t="s">
        <v>1870</v>
      </c>
      <c r="I20" s="382" t="s">
        <v>1870</v>
      </c>
      <c r="J20" s="382" t="s">
        <v>1870</v>
      </c>
    </row>
    <row r="21" spans="1:10" ht="20.25" customHeight="1">
      <c r="A21" s="381" t="s">
        <v>696</v>
      </c>
      <c r="B21" s="381"/>
      <c r="C21" s="281" t="s">
        <v>1875</v>
      </c>
      <c r="D21" s="281" t="s">
        <v>1876</v>
      </c>
      <c r="E21" s="382" t="s">
        <v>1870</v>
      </c>
      <c r="F21" s="382" t="s">
        <v>1870</v>
      </c>
      <c r="G21" s="382" t="s">
        <v>1870</v>
      </c>
      <c r="H21" s="382"/>
      <c r="I21" s="382" t="s">
        <v>1870</v>
      </c>
      <c r="J21" s="382" t="s">
        <v>1870</v>
      </c>
    </row>
    <row r="22" spans="1:10" ht="18.5">
      <c r="A22" s="384"/>
      <c r="B22" s="384"/>
      <c r="C22" s="385"/>
      <c r="D22" s="385"/>
      <c r="E22" s="386"/>
      <c r="F22" s="386"/>
      <c r="G22" s="386"/>
      <c r="H22" s="386"/>
      <c r="I22" s="386"/>
      <c r="J22" s="386"/>
    </row>
    <row r="23" spans="1:10" ht="14.5">
      <c r="A23" s="396" t="s">
        <v>1881</v>
      </c>
      <c r="B23" s="218"/>
      <c r="C23" s="192"/>
      <c r="D23" s="192"/>
      <c r="E23" s="216"/>
      <c r="F23" s="294"/>
    </row>
    <row r="24" spans="1:10" ht="26">
      <c r="A24" s="197" t="s">
        <v>658</v>
      </c>
      <c r="B24" s="198"/>
      <c r="C24" s="199" t="s">
        <v>1424</v>
      </c>
      <c r="D24" s="199" t="s">
        <v>659</v>
      </c>
      <c r="E24" s="200" t="s">
        <v>660</v>
      </c>
      <c r="F24" s="282" t="s">
        <v>661</v>
      </c>
    </row>
    <row r="25" spans="1:10" ht="26">
      <c r="A25" s="201" t="s">
        <v>662</v>
      </c>
      <c r="B25" s="202"/>
      <c r="C25" s="203" t="s">
        <v>663</v>
      </c>
      <c r="D25" s="203" t="s">
        <v>664</v>
      </c>
      <c r="E25" s="204"/>
      <c r="F25" s="295"/>
    </row>
    <row r="26" spans="1:10">
      <c r="A26" s="205" t="s">
        <v>665</v>
      </c>
      <c r="B26" s="206"/>
      <c r="C26" s="207" t="s">
        <v>1423</v>
      </c>
      <c r="D26" s="207"/>
      <c r="E26" s="207" t="s">
        <v>1422</v>
      </c>
      <c r="F26" s="296"/>
    </row>
    <row r="27" spans="1:10">
      <c r="A27" s="205" t="s">
        <v>159</v>
      </c>
      <c r="B27" s="206"/>
      <c r="C27" s="207"/>
      <c r="D27" s="207"/>
      <c r="E27" s="207"/>
      <c r="F27" s="296"/>
    </row>
    <row r="28" spans="1:10">
      <c r="A28" s="205" t="s">
        <v>9</v>
      </c>
      <c r="B28" s="206"/>
      <c r="C28" s="207" t="s">
        <v>1423</v>
      </c>
      <c r="D28" s="207"/>
      <c r="E28" s="207" t="s">
        <v>1422</v>
      </c>
      <c r="F28" s="296"/>
    </row>
    <row r="29" spans="1:10">
      <c r="A29" s="205" t="s">
        <v>10</v>
      </c>
      <c r="B29" s="206"/>
      <c r="C29" s="207" t="s">
        <v>1423</v>
      </c>
      <c r="D29" s="207"/>
      <c r="E29" s="207" t="s">
        <v>1422</v>
      </c>
      <c r="F29" s="296"/>
    </row>
    <row r="30" spans="1:10">
      <c r="A30" s="205" t="s">
        <v>11</v>
      </c>
      <c r="B30" s="206"/>
      <c r="C30" s="207"/>
      <c r="D30" s="207"/>
      <c r="E30" s="207"/>
      <c r="F30" s="296"/>
    </row>
    <row r="31" spans="1:10" ht="26">
      <c r="A31" s="201" t="s">
        <v>662</v>
      </c>
      <c r="B31" s="202"/>
      <c r="C31" s="203" t="s">
        <v>666</v>
      </c>
      <c r="D31" s="203" t="s">
        <v>667</v>
      </c>
      <c r="E31" s="204"/>
      <c r="F31" s="295"/>
    </row>
    <row r="32" spans="1:10" ht="38.25" customHeight="1">
      <c r="A32" s="205" t="s">
        <v>665</v>
      </c>
      <c r="B32" s="206"/>
      <c r="C32" s="214" t="s">
        <v>1567</v>
      </c>
      <c r="D32" s="207"/>
      <c r="E32" s="207" t="s">
        <v>1422</v>
      </c>
      <c r="F32" s="296"/>
    </row>
    <row r="33" spans="1:6">
      <c r="A33" s="205" t="s">
        <v>159</v>
      </c>
      <c r="B33" s="206"/>
      <c r="C33" s="207"/>
      <c r="D33" s="207"/>
      <c r="E33" s="207"/>
      <c r="F33" s="296"/>
    </row>
    <row r="34" spans="1:6" ht="26">
      <c r="A34" s="205" t="s">
        <v>9</v>
      </c>
      <c r="B34" s="206"/>
      <c r="C34" s="214" t="s">
        <v>1567</v>
      </c>
      <c r="D34" s="207"/>
      <c r="E34" s="207" t="s">
        <v>1422</v>
      </c>
      <c r="F34" s="296"/>
    </row>
    <row r="35" spans="1:6" ht="26">
      <c r="A35" s="205" t="s">
        <v>10</v>
      </c>
      <c r="B35" s="206"/>
      <c r="C35" s="453" t="s">
        <v>2047</v>
      </c>
      <c r="D35" s="454"/>
      <c r="E35" s="454" t="s">
        <v>1798</v>
      </c>
      <c r="F35" s="455" t="s">
        <v>2088</v>
      </c>
    </row>
    <row r="36" spans="1:6">
      <c r="A36" s="205" t="s">
        <v>11</v>
      </c>
      <c r="B36" s="206"/>
      <c r="C36" s="207"/>
      <c r="D36" s="207"/>
      <c r="E36" s="207"/>
      <c r="F36" s="296"/>
    </row>
    <row r="37" spans="1:6" ht="29">
      <c r="A37" s="387" t="s">
        <v>1877</v>
      </c>
      <c r="B37" s="387"/>
      <c r="C37" s="388" t="s">
        <v>1878</v>
      </c>
      <c r="D37" s="389" t="s">
        <v>1879</v>
      </c>
      <c r="E37" s="390"/>
      <c r="F37" s="391"/>
    </row>
    <row r="38" spans="1:6" ht="14.5">
      <c r="A38" s="392" t="s">
        <v>665</v>
      </c>
      <c r="B38" s="392"/>
      <c r="C38" s="393"/>
      <c r="D38" s="394"/>
      <c r="E38" s="393"/>
      <c r="F38" s="214"/>
    </row>
    <row r="39" spans="1:6" ht="14.5">
      <c r="A39" s="392" t="s">
        <v>159</v>
      </c>
      <c r="B39" s="392"/>
      <c r="C39" s="393"/>
      <c r="D39" s="394"/>
      <c r="E39" s="393"/>
      <c r="F39" s="214"/>
    </row>
    <row r="40" spans="1:6" ht="26">
      <c r="A40" s="392" t="s">
        <v>9</v>
      </c>
      <c r="B40" s="392"/>
      <c r="C40" s="393" t="s">
        <v>1999</v>
      </c>
      <c r="D40" s="394"/>
      <c r="E40" s="393" t="s">
        <v>1520</v>
      </c>
      <c r="F40" s="214"/>
    </row>
    <row r="41" spans="1:6" ht="26">
      <c r="A41" s="392" t="s">
        <v>10</v>
      </c>
      <c r="B41" s="392"/>
      <c r="C41" s="393" t="s">
        <v>1999</v>
      </c>
      <c r="D41" s="394"/>
      <c r="E41" s="393" t="s">
        <v>1520</v>
      </c>
      <c r="F41" s="214"/>
    </row>
    <row r="42" spans="1:6" ht="14.5">
      <c r="A42" s="392" t="s">
        <v>11</v>
      </c>
      <c r="B42" s="392"/>
      <c r="C42" s="395"/>
      <c r="D42" s="394"/>
      <c r="E42" s="393"/>
      <c r="F42" s="214"/>
    </row>
    <row r="43" spans="1:6">
      <c r="A43" s="217"/>
      <c r="B43" s="218"/>
      <c r="C43" s="192"/>
      <c r="D43" s="192"/>
      <c r="E43" s="216"/>
      <c r="F43" s="294"/>
    </row>
    <row r="44" spans="1:6" ht="14.5">
      <c r="A44" s="396" t="s">
        <v>1880</v>
      </c>
      <c r="B44" s="218"/>
      <c r="C44" s="192"/>
      <c r="D44" s="192"/>
      <c r="E44" s="216"/>
      <c r="F44" s="294"/>
    </row>
    <row r="45" spans="1:6">
      <c r="A45" s="219">
        <v>3</v>
      </c>
      <c r="B45" s="220"/>
      <c r="C45" s="221" t="s">
        <v>668</v>
      </c>
      <c r="D45" s="221" t="s">
        <v>669</v>
      </c>
      <c r="E45" s="222" t="s">
        <v>660</v>
      </c>
      <c r="F45" s="283" t="s">
        <v>661</v>
      </c>
    </row>
    <row r="46" spans="1:6" ht="114.75" customHeight="1">
      <c r="A46" s="222" t="s">
        <v>670</v>
      </c>
      <c r="B46" s="223"/>
      <c r="C46" s="221" t="s">
        <v>2156</v>
      </c>
      <c r="D46" s="221" t="s">
        <v>1425</v>
      </c>
      <c r="E46" s="224"/>
      <c r="F46" s="283"/>
    </row>
    <row r="47" spans="1:6" ht="65">
      <c r="A47" s="225" t="s">
        <v>671</v>
      </c>
      <c r="B47" s="226" t="s">
        <v>1582</v>
      </c>
      <c r="C47" s="210" t="s">
        <v>2157</v>
      </c>
      <c r="D47" s="210" t="s">
        <v>1426</v>
      </c>
      <c r="E47" s="227"/>
      <c r="F47" s="297"/>
    </row>
    <row r="48" spans="1:6" ht="39">
      <c r="A48" s="205" t="s">
        <v>665</v>
      </c>
      <c r="B48" s="206" t="s">
        <v>665</v>
      </c>
      <c r="C48" s="214" t="s">
        <v>1584</v>
      </c>
      <c r="D48" s="207"/>
      <c r="E48" s="228" t="s">
        <v>1520</v>
      </c>
      <c r="F48" s="298"/>
    </row>
    <row r="49" spans="1:6" ht="52">
      <c r="A49" s="205" t="s">
        <v>159</v>
      </c>
      <c r="B49" s="206" t="s">
        <v>159</v>
      </c>
      <c r="C49" s="214" t="s">
        <v>1803</v>
      </c>
      <c r="D49" s="207"/>
      <c r="E49" s="228" t="s">
        <v>1520</v>
      </c>
      <c r="F49" s="298"/>
    </row>
    <row r="50" spans="1:6">
      <c r="A50" s="205" t="s">
        <v>9</v>
      </c>
      <c r="B50" s="206" t="s">
        <v>9</v>
      </c>
      <c r="C50" s="214"/>
      <c r="D50" s="207"/>
      <c r="E50" s="228"/>
      <c r="F50" s="298"/>
    </row>
    <row r="51" spans="1:6" ht="52">
      <c r="A51" s="205" t="s">
        <v>10</v>
      </c>
      <c r="B51" s="206" t="s">
        <v>10</v>
      </c>
      <c r="C51" s="214" t="s">
        <v>2089</v>
      </c>
      <c r="D51" s="207"/>
      <c r="E51" s="228" t="s">
        <v>1520</v>
      </c>
      <c r="F51" s="298"/>
    </row>
    <row r="52" spans="1:6">
      <c r="A52" s="205" t="s">
        <v>11</v>
      </c>
      <c r="B52" s="206" t="s">
        <v>11</v>
      </c>
      <c r="C52" s="207"/>
      <c r="D52" s="207"/>
      <c r="E52" s="228"/>
      <c r="F52" s="298"/>
    </row>
    <row r="53" spans="1:6" ht="26">
      <c r="A53" s="229" t="s">
        <v>672</v>
      </c>
      <c r="B53" s="230" t="s">
        <v>1583</v>
      </c>
      <c r="C53" s="210" t="s">
        <v>673</v>
      </c>
      <c r="D53" s="210" t="s">
        <v>674</v>
      </c>
      <c r="E53" s="227"/>
      <c r="F53" s="297"/>
    </row>
    <row r="54" spans="1:6" ht="78">
      <c r="A54" s="205" t="s">
        <v>665</v>
      </c>
      <c r="B54" s="206" t="s">
        <v>665</v>
      </c>
      <c r="C54" s="214" t="s">
        <v>1674</v>
      </c>
      <c r="D54" s="207"/>
      <c r="E54" s="228" t="s">
        <v>1520</v>
      </c>
      <c r="F54" s="298"/>
    </row>
    <row r="55" spans="1:6" ht="78">
      <c r="A55" s="205" t="s">
        <v>159</v>
      </c>
      <c r="B55" s="206" t="s">
        <v>159</v>
      </c>
      <c r="C55" s="214" t="s">
        <v>1804</v>
      </c>
      <c r="D55" s="207"/>
      <c r="E55" s="228" t="s">
        <v>1520</v>
      </c>
      <c r="F55" s="298"/>
    </row>
    <row r="56" spans="1:6">
      <c r="A56" s="205" t="s">
        <v>9</v>
      </c>
      <c r="B56" s="206" t="s">
        <v>9</v>
      </c>
      <c r="C56" s="214"/>
      <c r="D56" s="207"/>
      <c r="E56" s="228"/>
      <c r="F56" s="298"/>
    </row>
    <row r="57" spans="1:6" ht="78">
      <c r="A57" s="205" t="s">
        <v>10</v>
      </c>
      <c r="B57" s="206" t="s">
        <v>10</v>
      </c>
      <c r="C57" s="214" t="s">
        <v>1804</v>
      </c>
      <c r="D57" s="207"/>
      <c r="E57" s="228" t="s">
        <v>1520</v>
      </c>
      <c r="F57" s="298"/>
    </row>
    <row r="58" spans="1:6">
      <c r="A58" s="205" t="s">
        <v>11</v>
      </c>
      <c r="B58" s="206" t="s">
        <v>11</v>
      </c>
      <c r="C58" s="214"/>
      <c r="D58" s="207"/>
      <c r="E58" s="228"/>
      <c r="F58" s="298"/>
    </row>
    <row r="59" spans="1:6" ht="26" hidden="1">
      <c r="A59" s="208" t="s">
        <v>675</v>
      </c>
      <c r="B59" s="209"/>
      <c r="C59" s="248" t="s">
        <v>676</v>
      </c>
      <c r="D59" s="210" t="s">
        <v>677</v>
      </c>
      <c r="E59" s="227"/>
      <c r="F59" s="297"/>
    </row>
    <row r="60" spans="1:6" hidden="1">
      <c r="A60" s="205" t="s">
        <v>665</v>
      </c>
      <c r="B60" s="206" t="s">
        <v>665</v>
      </c>
      <c r="C60" s="207"/>
      <c r="D60" s="207"/>
      <c r="E60" s="228"/>
      <c r="F60" s="298"/>
    </row>
    <row r="61" spans="1:6" hidden="1">
      <c r="A61" s="205" t="s">
        <v>159</v>
      </c>
      <c r="B61" s="206" t="s">
        <v>159</v>
      </c>
      <c r="C61" s="207"/>
      <c r="D61" s="207"/>
      <c r="E61" s="228"/>
      <c r="F61" s="298"/>
    </row>
    <row r="62" spans="1:6" hidden="1">
      <c r="A62" s="205" t="s">
        <v>9</v>
      </c>
      <c r="B62" s="206" t="s">
        <v>9</v>
      </c>
      <c r="C62" s="207"/>
      <c r="D62" s="207"/>
      <c r="E62" s="228"/>
      <c r="F62" s="298"/>
    </row>
    <row r="63" spans="1:6" hidden="1">
      <c r="A63" s="205" t="s">
        <v>10</v>
      </c>
      <c r="B63" s="206" t="s">
        <v>10</v>
      </c>
      <c r="C63" s="207"/>
      <c r="D63" s="207"/>
      <c r="E63" s="228"/>
      <c r="F63" s="298"/>
    </row>
    <row r="64" spans="1:6" hidden="1">
      <c r="A64" s="205" t="s">
        <v>11</v>
      </c>
      <c r="B64" s="206" t="s">
        <v>11</v>
      </c>
      <c r="C64" s="207"/>
      <c r="D64" s="207"/>
      <c r="E64" s="228"/>
      <c r="F64" s="298"/>
    </row>
    <row r="65" spans="1:6" ht="65">
      <c r="A65" s="210" t="s">
        <v>678</v>
      </c>
      <c r="B65" s="211" t="s">
        <v>1585</v>
      </c>
      <c r="C65" s="210" t="s">
        <v>679</v>
      </c>
      <c r="D65" s="210" t="s">
        <v>680</v>
      </c>
      <c r="E65" s="227"/>
      <c r="F65" s="297"/>
    </row>
    <row r="66" spans="1:6" ht="65">
      <c r="A66" s="205" t="s">
        <v>665</v>
      </c>
      <c r="B66" s="206" t="s">
        <v>665</v>
      </c>
      <c r="C66" s="207" t="s">
        <v>1673</v>
      </c>
      <c r="D66" s="207"/>
      <c r="E66" s="228" t="s">
        <v>1520</v>
      </c>
      <c r="F66" s="298"/>
    </row>
    <row r="67" spans="1:6" ht="65">
      <c r="A67" s="205" t="s">
        <v>159</v>
      </c>
      <c r="B67" s="206" t="s">
        <v>159</v>
      </c>
      <c r="C67" s="207" t="s">
        <v>1673</v>
      </c>
      <c r="D67" s="207"/>
      <c r="E67" s="228" t="s">
        <v>1520</v>
      </c>
      <c r="F67" s="298"/>
    </row>
    <row r="68" spans="1:6">
      <c r="A68" s="205" t="s">
        <v>9</v>
      </c>
      <c r="B68" s="206" t="s">
        <v>9</v>
      </c>
      <c r="C68" s="207"/>
      <c r="D68" s="207"/>
      <c r="E68" s="228"/>
      <c r="F68" s="298"/>
    </row>
    <row r="69" spans="1:6" ht="65">
      <c r="A69" s="205" t="s">
        <v>10</v>
      </c>
      <c r="B69" s="206" t="s">
        <v>10</v>
      </c>
      <c r="C69" s="207" t="s">
        <v>1673</v>
      </c>
      <c r="D69" s="207"/>
      <c r="E69" s="228" t="s">
        <v>1520</v>
      </c>
      <c r="F69" s="298"/>
    </row>
    <row r="70" spans="1:6">
      <c r="A70" s="205" t="s">
        <v>11</v>
      </c>
      <c r="B70" s="206" t="s">
        <v>11</v>
      </c>
      <c r="C70" s="207"/>
      <c r="D70" s="207"/>
      <c r="E70" s="228"/>
      <c r="F70" s="298"/>
    </row>
    <row r="71" spans="1:6" ht="31.5" customHeight="1">
      <c r="A71" s="210" t="s">
        <v>681</v>
      </c>
      <c r="B71" s="211" t="s">
        <v>1586</v>
      </c>
      <c r="C71" s="210" t="s">
        <v>682</v>
      </c>
      <c r="D71" s="210" t="s">
        <v>683</v>
      </c>
      <c r="E71" s="227"/>
      <c r="F71" s="297"/>
    </row>
    <row r="72" spans="1:6" ht="65">
      <c r="A72" s="205" t="s">
        <v>665</v>
      </c>
      <c r="B72" s="206" t="s">
        <v>665</v>
      </c>
      <c r="C72" s="214" t="s">
        <v>1587</v>
      </c>
      <c r="D72" s="214"/>
      <c r="E72" s="214" t="s">
        <v>1520</v>
      </c>
      <c r="F72" s="298"/>
    </row>
    <row r="73" spans="1:6" ht="91">
      <c r="A73" s="205" t="s">
        <v>159</v>
      </c>
      <c r="B73" s="206" t="s">
        <v>159</v>
      </c>
      <c r="C73" s="214" t="s">
        <v>1799</v>
      </c>
      <c r="D73" s="207"/>
      <c r="E73" s="228" t="s">
        <v>1520</v>
      </c>
      <c r="F73" s="298"/>
    </row>
    <row r="74" spans="1:6">
      <c r="A74" s="205" t="s">
        <v>9</v>
      </c>
      <c r="B74" s="206" t="s">
        <v>9</v>
      </c>
      <c r="C74" s="214"/>
      <c r="D74" s="207"/>
      <c r="E74" s="228"/>
      <c r="F74" s="298"/>
    </row>
    <row r="75" spans="1:6" ht="91">
      <c r="A75" s="205" t="s">
        <v>10</v>
      </c>
      <c r="B75" s="206" t="s">
        <v>10</v>
      </c>
      <c r="C75" s="214" t="s">
        <v>1799</v>
      </c>
      <c r="D75" s="207"/>
      <c r="E75" s="228" t="s">
        <v>1520</v>
      </c>
      <c r="F75" s="298"/>
    </row>
    <row r="76" spans="1:6">
      <c r="A76" s="205" t="s">
        <v>11</v>
      </c>
      <c r="B76" s="206" t="s">
        <v>11</v>
      </c>
      <c r="C76" s="207"/>
      <c r="D76" s="207"/>
      <c r="E76" s="228"/>
      <c r="F76" s="298"/>
    </row>
    <row r="77" spans="1:6">
      <c r="A77" s="222" t="s">
        <v>684</v>
      </c>
      <c r="B77" s="223"/>
      <c r="C77" s="221" t="s">
        <v>685</v>
      </c>
      <c r="D77" s="221" t="s">
        <v>686</v>
      </c>
      <c r="E77" s="231"/>
      <c r="F77" s="299"/>
    </row>
    <row r="78" spans="1:6" ht="39">
      <c r="A78" s="225" t="s">
        <v>687</v>
      </c>
      <c r="B78" s="226" t="s">
        <v>1588</v>
      </c>
      <c r="C78" s="210" t="s">
        <v>688</v>
      </c>
      <c r="D78" s="210" t="s">
        <v>689</v>
      </c>
      <c r="E78" s="227"/>
      <c r="F78" s="297"/>
    </row>
    <row r="79" spans="1:6" ht="81.75" customHeight="1">
      <c r="A79" s="205" t="s">
        <v>665</v>
      </c>
      <c r="B79" s="206" t="s">
        <v>665</v>
      </c>
      <c r="C79" s="207" t="s">
        <v>1595</v>
      </c>
      <c r="D79" s="207"/>
      <c r="E79" s="228" t="s">
        <v>1520</v>
      </c>
      <c r="F79" s="298"/>
    </row>
    <row r="80" spans="1:6" ht="78">
      <c r="A80" s="205" t="s">
        <v>159</v>
      </c>
      <c r="B80" s="206" t="s">
        <v>159</v>
      </c>
      <c r="C80" s="207" t="s">
        <v>1805</v>
      </c>
      <c r="D80" s="207"/>
      <c r="E80" s="228" t="s">
        <v>1520</v>
      </c>
      <c r="F80" s="298"/>
    </row>
    <row r="81" spans="1:6">
      <c r="A81" s="205" t="s">
        <v>9</v>
      </c>
      <c r="B81" s="206" t="s">
        <v>9</v>
      </c>
      <c r="C81" s="207"/>
      <c r="D81" s="207"/>
      <c r="E81" s="228"/>
      <c r="F81" s="298"/>
    </row>
    <row r="82" spans="1:6" ht="78">
      <c r="A82" s="205" t="s">
        <v>10</v>
      </c>
      <c r="B82" s="206" t="s">
        <v>10</v>
      </c>
      <c r="C82" s="207" t="s">
        <v>1805</v>
      </c>
      <c r="D82" s="207"/>
      <c r="E82" s="228" t="s">
        <v>1520</v>
      </c>
      <c r="F82" s="298"/>
    </row>
    <row r="83" spans="1:6">
      <c r="A83" s="205" t="s">
        <v>11</v>
      </c>
      <c r="B83" s="206" t="s">
        <v>11</v>
      </c>
      <c r="C83" s="207"/>
      <c r="D83" s="207"/>
      <c r="E83" s="228"/>
      <c r="F83" s="298"/>
    </row>
    <row r="84" spans="1:6" ht="52">
      <c r="A84" s="225" t="s">
        <v>690</v>
      </c>
      <c r="B84" s="226" t="s">
        <v>1588</v>
      </c>
      <c r="C84" s="210" t="s">
        <v>691</v>
      </c>
      <c r="D84" s="210" t="s">
        <v>692</v>
      </c>
      <c r="E84" s="227"/>
      <c r="F84" s="297"/>
    </row>
    <row r="85" spans="1:6" ht="104">
      <c r="A85" s="205" t="s">
        <v>665</v>
      </c>
      <c r="B85" s="206" t="s">
        <v>665</v>
      </c>
      <c r="C85" s="207" t="s">
        <v>1596</v>
      </c>
      <c r="D85" s="207"/>
      <c r="E85" s="228" t="s">
        <v>1520</v>
      </c>
      <c r="F85" s="298"/>
    </row>
    <row r="86" spans="1:6" ht="104">
      <c r="A86" s="205" t="s">
        <v>159</v>
      </c>
      <c r="B86" s="206" t="s">
        <v>159</v>
      </c>
      <c r="C86" s="207" t="s">
        <v>1596</v>
      </c>
      <c r="D86" s="207"/>
      <c r="E86" s="228" t="s">
        <v>1520</v>
      </c>
      <c r="F86" s="298"/>
    </row>
    <row r="87" spans="1:6">
      <c r="A87" s="205" t="s">
        <v>9</v>
      </c>
      <c r="B87" s="206" t="s">
        <v>9</v>
      </c>
      <c r="C87" s="207"/>
      <c r="D87" s="207"/>
      <c r="E87" s="228"/>
      <c r="F87" s="298"/>
    </row>
    <row r="88" spans="1:6" ht="104">
      <c r="A88" s="205" t="s">
        <v>10</v>
      </c>
      <c r="B88" s="206" t="s">
        <v>10</v>
      </c>
      <c r="C88" s="207" t="s">
        <v>1596</v>
      </c>
      <c r="D88" s="207"/>
      <c r="E88" s="228" t="s">
        <v>1520</v>
      </c>
      <c r="F88" s="298"/>
    </row>
    <row r="89" spans="1:6">
      <c r="A89" s="205" t="s">
        <v>11</v>
      </c>
      <c r="B89" s="206" t="s">
        <v>11</v>
      </c>
      <c r="C89" s="207"/>
      <c r="D89" s="207"/>
      <c r="E89" s="228"/>
      <c r="F89" s="298"/>
    </row>
    <row r="90" spans="1:6" ht="52">
      <c r="A90" s="225" t="s">
        <v>693</v>
      </c>
      <c r="B90" s="226" t="s">
        <v>1588</v>
      </c>
      <c r="C90" s="210" t="s">
        <v>694</v>
      </c>
      <c r="D90" s="210" t="s">
        <v>695</v>
      </c>
      <c r="E90" s="227"/>
      <c r="F90" s="297"/>
    </row>
    <row r="91" spans="1:6">
      <c r="A91" s="205" t="s">
        <v>665</v>
      </c>
      <c r="B91" s="206" t="s">
        <v>665</v>
      </c>
      <c r="C91" s="465" t="s">
        <v>1591</v>
      </c>
      <c r="D91" s="207"/>
      <c r="E91" s="228" t="s">
        <v>1422</v>
      </c>
      <c r="F91" s="298"/>
    </row>
    <row r="92" spans="1:6">
      <c r="A92" s="205" t="s">
        <v>159</v>
      </c>
      <c r="B92" s="206" t="s">
        <v>159</v>
      </c>
      <c r="C92" s="465" t="s">
        <v>1800</v>
      </c>
      <c r="D92" s="207"/>
      <c r="E92" s="228" t="s">
        <v>1422</v>
      </c>
      <c r="F92" s="298"/>
    </row>
    <row r="93" spans="1:6">
      <c r="A93" s="205" t="s">
        <v>9</v>
      </c>
      <c r="B93" s="206" t="s">
        <v>9</v>
      </c>
      <c r="C93" s="207"/>
      <c r="D93" s="207"/>
      <c r="E93" s="228"/>
      <c r="F93" s="298"/>
    </row>
    <row r="94" spans="1:6">
      <c r="A94" s="205" t="s">
        <v>10</v>
      </c>
      <c r="B94" s="206" t="s">
        <v>10</v>
      </c>
      <c r="C94" s="465" t="s">
        <v>1800</v>
      </c>
      <c r="D94" s="207"/>
      <c r="E94" s="228" t="s">
        <v>1422</v>
      </c>
      <c r="F94" s="298"/>
    </row>
    <row r="95" spans="1:6">
      <c r="A95" s="205" t="s">
        <v>11</v>
      </c>
      <c r="B95" s="206" t="s">
        <v>11</v>
      </c>
      <c r="C95" s="207"/>
      <c r="D95" s="207"/>
      <c r="E95" s="228"/>
      <c r="F95" s="298"/>
    </row>
    <row r="96" spans="1:6">
      <c r="A96" s="222" t="s">
        <v>696</v>
      </c>
      <c r="B96" s="223"/>
      <c r="C96" s="221" t="s">
        <v>697</v>
      </c>
      <c r="D96" s="221" t="s">
        <v>698</v>
      </c>
      <c r="E96" s="231"/>
      <c r="F96" s="299"/>
    </row>
    <row r="97" spans="1:6" ht="52">
      <c r="A97" s="225" t="s">
        <v>699</v>
      </c>
      <c r="B97" s="226" t="s">
        <v>1589</v>
      </c>
      <c r="C97" s="210" t="s">
        <v>700</v>
      </c>
      <c r="D97" s="210" t="s">
        <v>701</v>
      </c>
      <c r="E97" s="227"/>
      <c r="F97" s="297"/>
    </row>
    <row r="98" spans="1:6" ht="79.5" customHeight="1">
      <c r="A98" s="205" t="s">
        <v>665</v>
      </c>
      <c r="B98" s="206" t="s">
        <v>665</v>
      </c>
      <c r="C98" s="214" t="s">
        <v>1590</v>
      </c>
      <c r="D98" s="207"/>
      <c r="E98" s="228" t="s">
        <v>1520</v>
      </c>
      <c r="F98" s="298"/>
    </row>
    <row r="99" spans="1:6" ht="78">
      <c r="A99" s="205" t="s">
        <v>159</v>
      </c>
      <c r="B99" s="206" t="s">
        <v>159</v>
      </c>
      <c r="C99" s="214" t="s">
        <v>1590</v>
      </c>
      <c r="D99" s="207"/>
      <c r="E99" s="228" t="s">
        <v>1520</v>
      </c>
      <c r="F99" s="298"/>
    </row>
    <row r="100" spans="1:6">
      <c r="A100" s="205" t="s">
        <v>9</v>
      </c>
      <c r="B100" s="206" t="s">
        <v>9</v>
      </c>
      <c r="C100" s="207"/>
      <c r="D100" s="207"/>
      <c r="E100" s="228"/>
      <c r="F100" s="298"/>
    </row>
    <row r="101" spans="1:6" ht="78">
      <c r="A101" s="205" t="s">
        <v>10</v>
      </c>
      <c r="B101" s="206" t="s">
        <v>10</v>
      </c>
      <c r="C101" s="214" t="s">
        <v>1590</v>
      </c>
      <c r="D101" s="207"/>
      <c r="E101" s="228" t="s">
        <v>1520</v>
      </c>
      <c r="F101" s="298"/>
    </row>
    <row r="102" spans="1:6">
      <c r="A102" s="205" t="s">
        <v>11</v>
      </c>
      <c r="B102" s="206" t="s">
        <v>11</v>
      </c>
      <c r="C102" s="207"/>
      <c r="D102" s="207"/>
      <c r="E102" s="228"/>
      <c r="F102" s="298"/>
    </row>
    <row r="103" spans="1:6" ht="61.5" customHeight="1">
      <c r="A103" s="225" t="s">
        <v>203</v>
      </c>
      <c r="B103" s="226"/>
      <c r="C103" s="210" t="s">
        <v>702</v>
      </c>
      <c r="D103" s="210" t="s">
        <v>703</v>
      </c>
      <c r="E103" s="227"/>
      <c r="F103" s="297"/>
    </row>
    <row r="104" spans="1:6" ht="78">
      <c r="A104" s="205" t="s">
        <v>665</v>
      </c>
      <c r="B104" s="206" t="s">
        <v>665</v>
      </c>
      <c r="C104" s="214" t="s">
        <v>1519</v>
      </c>
      <c r="D104" s="207"/>
      <c r="E104" s="228" t="s">
        <v>1520</v>
      </c>
      <c r="F104" s="298"/>
    </row>
    <row r="105" spans="1:6" ht="78">
      <c r="A105" s="205" t="s">
        <v>159</v>
      </c>
      <c r="B105" s="206" t="s">
        <v>159</v>
      </c>
      <c r="C105" s="214" t="s">
        <v>1519</v>
      </c>
      <c r="D105" s="207"/>
      <c r="E105" s="228" t="s">
        <v>1520</v>
      </c>
      <c r="F105" s="298"/>
    </row>
    <row r="106" spans="1:6">
      <c r="A106" s="205" t="s">
        <v>9</v>
      </c>
      <c r="B106" s="206" t="s">
        <v>9</v>
      </c>
      <c r="C106" s="207"/>
      <c r="D106" s="207"/>
      <c r="E106" s="228"/>
      <c r="F106" s="298"/>
    </row>
    <row r="107" spans="1:6" ht="78">
      <c r="A107" s="205" t="s">
        <v>10</v>
      </c>
      <c r="B107" s="206" t="s">
        <v>10</v>
      </c>
      <c r="C107" s="214" t="s">
        <v>1519</v>
      </c>
      <c r="D107" s="207"/>
      <c r="E107" s="228" t="s">
        <v>1520</v>
      </c>
      <c r="F107" s="298"/>
    </row>
    <row r="108" spans="1:6">
      <c r="A108" s="205" t="s">
        <v>11</v>
      </c>
      <c r="B108" s="206" t="s">
        <v>11</v>
      </c>
      <c r="C108" s="207"/>
      <c r="D108" s="207"/>
      <c r="E108" s="228"/>
      <c r="F108" s="298"/>
    </row>
    <row r="109" spans="1:6">
      <c r="A109" s="225" t="s">
        <v>704</v>
      </c>
      <c r="B109" s="226"/>
      <c r="C109" s="210" t="s">
        <v>705</v>
      </c>
      <c r="D109" s="210" t="s">
        <v>706</v>
      </c>
      <c r="E109" s="227"/>
      <c r="F109" s="297"/>
    </row>
    <row r="110" spans="1:6" ht="52">
      <c r="A110" s="205" t="s">
        <v>665</v>
      </c>
      <c r="B110" s="206" t="s">
        <v>665</v>
      </c>
      <c r="C110" s="214" t="s">
        <v>1521</v>
      </c>
      <c r="D110" s="207"/>
      <c r="E110" s="228" t="s">
        <v>1520</v>
      </c>
      <c r="F110" s="298"/>
    </row>
    <row r="111" spans="1:6" ht="52">
      <c r="A111" s="205" t="s">
        <v>159</v>
      </c>
      <c r="B111" s="206" t="s">
        <v>159</v>
      </c>
      <c r="C111" s="214" t="s">
        <v>1801</v>
      </c>
      <c r="D111" s="207"/>
      <c r="E111" s="228" t="s">
        <v>1520</v>
      </c>
      <c r="F111" s="298"/>
    </row>
    <row r="112" spans="1:6">
      <c r="A112" s="205" t="s">
        <v>9</v>
      </c>
      <c r="B112" s="206" t="s">
        <v>9</v>
      </c>
      <c r="C112" s="207"/>
      <c r="D112" s="207"/>
      <c r="E112" s="228"/>
      <c r="F112" s="298"/>
    </row>
    <row r="113" spans="1:6" ht="52">
      <c r="A113" s="205" t="s">
        <v>10</v>
      </c>
      <c r="B113" s="206" t="s">
        <v>10</v>
      </c>
      <c r="C113" s="214" t="s">
        <v>1801</v>
      </c>
      <c r="D113" s="207"/>
      <c r="E113" s="228" t="s">
        <v>1520</v>
      </c>
      <c r="F113" s="298"/>
    </row>
    <row r="114" spans="1:6">
      <c r="A114" s="205" t="s">
        <v>11</v>
      </c>
      <c r="B114" s="206" t="s">
        <v>11</v>
      </c>
      <c r="C114" s="207"/>
      <c r="D114" s="207"/>
      <c r="E114" s="228"/>
      <c r="F114" s="298"/>
    </row>
    <row r="115" spans="1:6">
      <c r="A115" s="222" t="s">
        <v>707</v>
      </c>
      <c r="B115" s="223"/>
      <c r="C115" s="221" t="s">
        <v>708</v>
      </c>
      <c r="D115" s="221" t="s">
        <v>709</v>
      </c>
      <c r="E115" s="231"/>
      <c r="F115" s="299"/>
    </row>
    <row r="116" spans="1:6" ht="26">
      <c r="A116" s="225" t="s">
        <v>710</v>
      </c>
      <c r="B116" s="226"/>
      <c r="C116" s="210" t="s">
        <v>711</v>
      </c>
      <c r="D116" s="210" t="s">
        <v>712</v>
      </c>
      <c r="E116" s="227"/>
      <c r="F116" s="297"/>
    </row>
    <row r="117" spans="1:6" ht="194.25" customHeight="1">
      <c r="A117" s="205" t="s">
        <v>665</v>
      </c>
      <c r="B117" s="206" t="s">
        <v>665</v>
      </c>
      <c r="C117" s="214" t="s">
        <v>1570</v>
      </c>
      <c r="D117" s="207"/>
      <c r="E117" s="228" t="s">
        <v>1520</v>
      </c>
      <c r="F117" s="298"/>
    </row>
    <row r="118" spans="1:6" ht="54.65" customHeight="1">
      <c r="A118" s="205" t="s">
        <v>159</v>
      </c>
      <c r="B118" s="206" t="s">
        <v>159</v>
      </c>
      <c r="C118" s="214" t="s">
        <v>1802</v>
      </c>
      <c r="D118" s="207"/>
      <c r="E118" s="228" t="s">
        <v>1520</v>
      </c>
      <c r="F118" s="298"/>
    </row>
    <row r="119" spans="1:6" ht="14">
      <c r="A119" s="205" t="s">
        <v>9</v>
      </c>
      <c r="B119" s="206" t="s">
        <v>9</v>
      </c>
      <c r="C119" s="466"/>
      <c r="D119" s="207"/>
      <c r="E119" s="228"/>
      <c r="F119" s="298"/>
    </row>
    <row r="120" spans="1:6" ht="39">
      <c r="A120" s="205" t="s">
        <v>10</v>
      </c>
      <c r="B120" s="206" t="s">
        <v>10</v>
      </c>
      <c r="C120" s="214" t="s">
        <v>1802</v>
      </c>
      <c r="D120" s="207"/>
      <c r="E120" s="228" t="s">
        <v>1520</v>
      </c>
      <c r="F120" s="298"/>
    </row>
    <row r="121" spans="1:6">
      <c r="A121" s="205" t="s">
        <v>11</v>
      </c>
      <c r="B121" s="206" t="s">
        <v>11</v>
      </c>
      <c r="C121" s="207"/>
      <c r="D121" s="207"/>
      <c r="E121" s="228"/>
      <c r="F121" s="298"/>
    </row>
    <row r="122" spans="1:6" ht="26">
      <c r="A122" s="225" t="s">
        <v>713</v>
      </c>
      <c r="B122" s="226"/>
      <c r="C122" s="210" t="s">
        <v>714</v>
      </c>
      <c r="D122" s="210" t="s">
        <v>715</v>
      </c>
      <c r="E122" s="227"/>
      <c r="F122" s="297"/>
    </row>
    <row r="123" spans="1:6" ht="39">
      <c r="A123" s="205" t="s">
        <v>665</v>
      </c>
      <c r="B123" s="206" t="s">
        <v>665</v>
      </c>
      <c r="C123" s="214" t="s">
        <v>1592</v>
      </c>
      <c r="D123" s="214"/>
      <c r="E123" s="214" t="s">
        <v>1520</v>
      </c>
      <c r="F123" s="298"/>
    </row>
    <row r="124" spans="1:6" ht="39">
      <c r="A124" s="205" t="s">
        <v>159</v>
      </c>
      <c r="B124" s="206" t="s">
        <v>159</v>
      </c>
      <c r="C124" s="214" t="s">
        <v>1592</v>
      </c>
      <c r="D124" s="214"/>
      <c r="E124" s="214" t="s">
        <v>1520</v>
      </c>
      <c r="F124" s="298"/>
    </row>
    <row r="125" spans="1:6">
      <c r="A125" s="205" t="s">
        <v>9</v>
      </c>
      <c r="B125" s="206" t="s">
        <v>9</v>
      </c>
      <c r="C125" s="207"/>
      <c r="D125" s="207"/>
      <c r="E125" s="228"/>
      <c r="F125" s="298"/>
    </row>
    <row r="126" spans="1:6" ht="39">
      <c r="A126" s="205" t="s">
        <v>10</v>
      </c>
      <c r="B126" s="206" t="s">
        <v>10</v>
      </c>
      <c r="C126" s="214" t="s">
        <v>1592</v>
      </c>
      <c r="D126" s="214"/>
      <c r="E126" s="214" t="s">
        <v>1520</v>
      </c>
      <c r="F126" s="298"/>
    </row>
    <row r="127" spans="1:6">
      <c r="A127" s="205" t="s">
        <v>11</v>
      </c>
      <c r="B127" s="206" t="s">
        <v>11</v>
      </c>
      <c r="C127" s="207"/>
      <c r="D127" s="207"/>
      <c r="E127" s="228"/>
      <c r="F127" s="298"/>
    </row>
    <row r="128" spans="1:6" ht="48" customHeight="1">
      <c r="A128" s="225" t="s">
        <v>716</v>
      </c>
      <c r="B128" s="226"/>
      <c r="C128" s="210" t="s">
        <v>717</v>
      </c>
      <c r="D128" s="210" t="s">
        <v>718</v>
      </c>
      <c r="E128" s="227"/>
      <c r="F128" s="297"/>
    </row>
    <row r="129" spans="1:6" ht="182">
      <c r="A129" s="205" t="s">
        <v>665</v>
      </c>
      <c r="B129" s="206" t="s">
        <v>665</v>
      </c>
      <c r="C129" s="214" t="s">
        <v>1570</v>
      </c>
      <c r="D129" s="207"/>
      <c r="E129" s="228" t="s">
        <v>1520</v>
      </c>
      <c r="F129" s="298"/>
    </row>
    <row r="130" spans="1:6" ht="52">
      <c r="A130" s="205" t="s">
        <v>159</v>
      </c>
      <c r="B130" s="206" t="s">
        <v>159</v>
      </c>
      <c r="C130" s="214" t="s">
        <v>1806</v>
      </c>
      <c r="D130" s="207"/>
      <c r="E130" s="228" t="s">
        <v>1520</v>
      </c>
      <c r="F130" s="298"/>
    </row>
    <row r="131" spans="1:6">
      <c r="A131" s="205" t="s">
        <v>9</v>
      </c>
      <c r="B131" s="206" t="s">
        <v>9</v>
      </c>
      <c r="C131" s="207"/>
      <c r="D131" s="207"/>
      <c r="E131" s="228"/>
      <c r="F131" s="298"/>
    </row>
    <row r="132" spans="1:6" ht="52">
      <c r="A132" s="205" t="s">
        <v>10</v>
      </c>
      <c r="B132" s="206" t="s">
        <v>10</v>
      </c>
      <c r="C132" s="214" t="s">
        <v>1806</v>
      </c>
      <c r="D132" s="207"/>
      <c r="E132" s="228" t="s">
        <v>1520</v>
      </c>
      <c r="F132" s="298"/>
    </row>
    <row r="133" spans="1:6">
      <c r="A133" s="205" t="s">
        <v>11</v>
      </c>
      <c r="B133" s="206" t="s">
        <v>11</v>
      </c>
      <c r="C133" s="207"/>
      <c r="D133" s="207"/>
      <c r="E133" s="228"/>
      <c r="F133" s="298"/>
    </row>
    <row r="134" spans="1:6">
      <c r="A134" s="225" t="s">
        <v>719</v>
      </c>
      <c r="B134" s="226"/>
      <c r="C134" s="210" t="s">
        <v>720</v>
      </c>
      <c r="D134" s="210" t="s">
        <v>721</v>
      </c>
      <c r="E134" s="227"/>
      <c r="F134" s="297"/>
    </row>
    <row r="135" spans="1:6" ht="188.15" customHeight="1">
      <c r="A135" s="205" t="s">
        <v>665</v>
      </c>
      <c r="B135" s="206" t="s">
        <v>665</v>
      </c>
      <c r="C135" s="214" t="s">
        <v>1579</v>
      </c>
      <c r="D135" s="207"/>
      <c r="E135" s="228" t="s">
        <v>1520</v>
      </c>
      <c r="F135" s="298"/>
    </row>
    <row r="136" spans="1:6" ht="39">
      <c r="A136" s="205" t="s">
        <v>159</v>
      </c>
      <c r="B136" s="206" t="s">
        <v>159</v>
      </c>
      <c r="C136" s="214" t="s">
        <v>1807</v>
      </c>
      <c r="D136" s="207"/>
      <c r="E136" s="228" t="s">
        <v>1520</v>
      </c>
      <c r="F136" s="298"/>
    </row>
    <row r="137" spans="1:6">
      <c r="A137" s="205" t="s">
        <v>9</v>
      </c>
      <c r="B137" s="206" t="s">
        <v>9</v>
      </c>
      <c r="C137" s="207"/>
      <c r="D137" s="207"/>
      <c r="E137" s="228"/>
      <c r="F137" s="298"/>
    </row>
    <row r="138" spans="1:6" ht="39">
      <c r="A138" s="205" t="s">
        <v>10</v>
      </c>
      <c r="B138" s="206" t="s">
        <v>10</v>
      </c>
      <c r="C138" s="214" t="s">
        <v>1807</v>
      </c>
      <c r="D138" s="207"/>
      <c r="E138" s="228" t="s">
        <v>1520</v>
      </c>
      <c r="F138" s="298"/>
    </row>
    <row r="139" spans="1:6">
      <c r="A139" s="205" t="s">
        <v>11</v>
      </c>
      <c r="B139" s="206" t="s">
        <v>11</v>
      </c>
      <c r="C139" s="207"/>
      <c r="D139" s="207"/>
      <c r="E139" s="228"/>
      <c r="F139" s="298"/>
    </row>
    <row r="140" spans="1:6" ht="26">
      <c r="A140" s="225" t="s">
        <v>722</v>
      </c>
      <c r="B140" s="226"/>
      <c r="C140" s="210" t="s">
        <v>723</v>
      </c>
      <c r="D140" s="210" t="s">
        <v>724</v>
      </c>
      <c r="E140" s="227"/>
      <c r="F140" s="297"/>
    </row>
    <row r="141" spans="1:6">
      <c r="A141" s="205" t="s">
        <v>665</v>
      </c>
      <c r="B141" s="206" t="s">
        <v>665</v>
      </c>
      <c r="C141" s="214" t="s">
        <v>1593</v>
      </c>
      <c r="D141" s="214"/>
      <c r="E141" s="214" t="s">
        <v>1422</v>
      </c>
      <c r="F141" s="298"/>
    </row>
    <row r="142" spans="1:6">
      <c r="A142" s="205" t="s">
        <v>159</v>
      </c>
      <c r="B142" s="206" t="s">
        <v>159</v>
      </c>
      <c r="C142" s="214" t="s">
        <v>1593</v>
      </c>
      <c r="D142" s="214"/>
      <c r="E142" s="214" t="s">
        <v>1422</v>
      </c>
      <c r="F142" s="298"/>
    </row>
    <row r="143" spans="1:6">
      <c r="A143" s="205" t="s">
        <v>9</v>
      </c>
      <c r="B143" s="206" t="s">
        <v>9</v>
      </c>
      <c r="C143" s="214"/>
      <c r="D143" s="214"/>
      <c r="E143" s="214"/>
      <c r="F143" s="298"/>
    </row>
    <row r="144" spans="1:6">
      <c r="A144" s="205" t="s">
        <v>10</v>
      </c>
      <c r="B144" s="206" t="s">
        <v>10</v>
      </c>
      <c r="C144" s="214" t="s">
        <v>1593</v>
      </c>
      <c r="D144" s="214"/>
      <c r="E144" s="214" t="s">
        <v>1422</v>
      </c>
      <c r="F144" s="298"/>
    </row>
    <row r="145" spans="1:6">
      <c r="A145" s="205" t="s">
        <v>11</v>
      </c>
      <c r="B145" s="206" t="s">
        <v>11</v>
      </c>
      <c r="C145" s="207"/>
      <c r="D145" s="207"/>
      <c r="E145" s="228"/>
      <c r="F145" s="298"/>
    </row>
    <row r="146" spans="1:6">
      <c r="A146" s="222" t="s">
        <v>725</v>
      </c>
      <c r="B146" s="223"/>
      <c r="C146" s="221" t="s">
        <v>726</v>
      </c>
      <c r="D146" s="221" t="s">
        <v>727</v>
      </c>
      <c r="E146" s="231"/>
      <c r="F146" s="299"/>
    </row>
    <row r="147" spans="1:6" ht="26">
      <c r="A147" s="225" t="s">
        <v>728</v>
      </c>
      <c r="B147" s="226"/>
      <c r="C147" s="210" t="s">
        <v>729</v>
      </c>
      <c r="D147" s="210" t="s">
        <v>730</v>
      </c>
      <c r="E147" s="227"/>
      <c r="F147" s="297"/>
    </row>
    <row r="148" spans="1:6" ht="182">
      <c r="A148" s="205" t="s">
        <v>665</v>
      </c>
      <c r="B148" s="206" t="s">
        <v>665</v>
      </c>
      <c r="C148" s="214" t="s">
        <v>1570</v>
      </c>
      <c r="D148" s="207"/>
      <c r="E148" s="228" t="s">
        <v>1520</v>
      </c>
      <c r="F148" s="298"/>
    </row>
    <row r="149" spans="1:6" ht="39">
      <c r="A149" s="205" t="s">
        <v>159</v>
      </c>
      <c r="B149" s="206" t="s">
        <v>159</v>
      </c>
      <c r="C149" s="214" t="s">
        <v>1808</v>
      </c>
      <c r="D149" s="207"/>
      <c r="E149" s="228" t="s">
        <v>1520</v>
      </c>
      <c r="F149" s="298"/>
    </row>
    <row r="150" spans="1:6" ht="39">
      <c r="A150" s="205" t="s">
        <v>9</v>
      </c>
      <c r="B150" s="206" t="s">
        <v>9</v>
      </c>
      <c r="C150" s="214" t="s">
        <v>1895</v>
      </c>
      <c r="D150" s="397"/>
      <c r="E150" s="398" t="s">
        <v>1520</v>
      </c>
      <c r="F150" s="298"/>
    </row>
    <row r="151" spans="1:6" ht="39">
      <c r="A151" s="205" t="s">
        <v>10</v>
      </c>
      <c r="B151" s="206" t="s">
        <v>10</v>
      </c>
      <c r="C151" s="214" t="s">
        <v>1895</v>
      </c>
      <c r="D151" s="397"/>
      <c r="E151" s="398" t="s">
        <v>1520</v>
      </c>
      <c r="F151" s="298"/>
    </row>
    <row r="152" spans="1:6">
      <c r="A152" s="205" t="s">
        <v>11</v>
      </c>
      <c r="B152" s="206" t="s">
        <v>11</v>
      </c>
      <c r="C152" s="207"/>
      <c r="D152" s="207"/>
      <c r="E152" s="228"/>
      <c r="F152" s="298"/>
    </row>
    <row r="153" spans="1:6" ht="52">
      <c r="A153" s="225" t="s">
        <v>731</v>
      </c>
      <c r="B153" s="226"/>
      <c r="C153" s="210" t="s">
        <v>732</v>
      </c>
      <c r="D153" s="210" t="s">
        <v>733</v>
      </c>
      <c r="E153" s="227"/>
      <c r="F153" s="297"/>
    </row>
    <row r="154" spans="1:6" ht="72.75" customHeight="1">
      <c r="A154" s="205" t="s">
        <v>665</v>
      </c>
      <c r="B154" s="206" t="s">
        <v>665</v>
      </c>
      <c r="C154" s="207" t="s">
        <v>1594</v>
      </c>
      <c r="D154" s="207"/>
      <c r="E154" s="228" t="s">
        <v>1520</v>
      </c>
      <c r="F154" s="298"/>
    </row>
    <row r="155" spans="1:6" ht="52">
      <c r="A155" s="205" t="s">
        <v>159</v>
      </c>
      <c r="B155" s="206" t="s">
        <v>159</v>
      </c>
      <c r="C155" s="207" t="s">
        <v>1809</v>
      </c>
      <c r="D155" s="207"/>
      <c r="E155" s="228" t="s">
        <v>1520</v>
      </c>
      <c r="F155" s="298"/>
    </row>
    <row r="156" spans="1:6" ht="65">
      <c r="A156" s="205" t="s">
        <v>9</v>
      </c>
      <c r="B156" s="206" t="s">
        <v>9</v>
      </c>
      <c r="C156" s="207" t="s">
        <v>1896</v>
      </c>
      <c r="D156" s="397"/>
      <c r="E156" s="399" t="s">
        <v>1520</v>
      </c>
      <c r="F156" s="298"/>
    </row>
    <row r="157" spans="1:6" ht="65">
      <c r="A157" s="205" t="s">
        <v>10</v>
      </c>
      <c r="B157" s="206" t="s">
        <v>10</v>
      </c>
      <c r="C157" s="207" t="s">
        <v>1896</v>
      </c>
      <c r="D157" s="397"/>
      <c r="E157" s="399" t="s">
        <v>1520</v>
      </c>
      <c r="F157" s="298"/>
    </row>
    <row r="158" spans="1:6">
      <c r="A158" s="205" t="s">
        <v>11</v>
      </c>
      <c r="B158" s="206" t="s">
        <v>11</v>
      </c>
      <c r="C158" s="207"/>
      <c r="D158" s="207"/>
      <c r="E158" s="228"/>
      <c r="F158" s="298"/>
    </row>
    <row r="159" spans="1:6">
      <c r="A159" s="222" t="s">
        <v>734</v>
      </c>
      <c r="B159" s="223"/>
      <c r="C159" s="221" t="s">
        <v>735</v>
      </c>
      <c r="D159" s="221" t="s">
        <v>736</v>
      </c>
      <c r="E159" s="231"/>
      <c r="F159" s="299"/>
    </row>
    <row r="160" spans="1:6" ht="52">
      <c r="A160" s="225" t="s">
        <v>737</v>
      </c>
      <c r="B160" s="226"/>
      <c r="C160" s="210" t="s">
        <v>738</v>
      </c>
      <c r="D160" s="210" t="s">
        <v>739</v>
      </c>
      <c r="E160" s="227"/>
      <c r="F160" s="297"/>
    </row>
    <row r="161" spans="1:6" ht="91">
      <c r="A161" s="205" t="s">
        <v>665</v>
      </c>
      <c r="B161" s="206" t="s">
        <v>665</v>
      </c>
      <c r="C161" s="467" t="s">
        <v>1672</v>
      </c>
      <c r="D161" s="207"/>
      <c r="E161" s="228"/>
      <c r="F161" s="298"/>
    </row>
    <row r="162" spans="1:6" ht="65">
      <c r="A162" s="205" t="s">
        <v>159</v>
      </c>
      <c r="B162" s="206" t="s">
        <v>159</v>
      </c>
      <c r="C162" s="467" t="s">
        <v>1810</v>
      </c>
      <c r="D162" s="207"/>
      <c r="E162" s="228" t="s">
        <v>1520</v>
      </c>
      <c r="F162" s="298"/>
    </row>
    <row r="163" spans="1:6" ht="65">
      <c r="A163" s="205" t="s">
        <v>9</v>
      </c>
      <c r="B163" s="206" t="s">
        <v>9</v>
      </c>
      <c r="C163" s="467" t="s">
        <v>1897</v>
      </c>
      <c r="D163" s="397"/>
      <c r="E163" s="399" t="s">
        <v>1520</v>
      </c>
      <c r="F163" s="298"/>
    </row>
    <row r="164" spans="1:6" ht="65">
      <c r="A164" s="205" t="s">
        <v>10</v>
      </c>
      <c r="B164" s="206" t="s">
        <v>10</v>
      </c>
      <c r="C164" s="467" t="s">
        <v>2091</v>
      </c>
      <c r="D164" s="397"/>
      <c r="E164" s="399" t="s">
        <v>1520</v>
      </c>
      <c r="F164" s="298"/>
    </row>
    <row r="165" spans="1:6">
      <c r="A165" s="205" t="s">
        <v>11</v>
      </c>
      <c r="B165" s="206" t="s">
        <v>11</v>
      </c>
      <c r="C165" s="207"/>
      <c r="D165" s="207"/>
      <c r="E165" s="228"/>
      <c r="F165" s="298"/>
    </row>
    <row r="166" spans="1:6" ht="52">
      <c r="A166" s="225" t="s">
        <v>740</v>
      </c>
      <c r="B166" s="226"/>
      <c r="C166" s="210" t="s">
        <v>741</v>
      </c>
      <c r="D166" s="210" t="s">
        <v>742</v>
      </c>
      <c r="E166" s="227"/>
      <c r="F166" s="297"/>
    </row>
    <row r="167" spans="1:6" ht="78">
      <c r="A167" s="205" t="s">
        <v>665</v>
      </c>
      <c r="B167" s="206" t="s">
        <v>665</v>
      </c>
      <c r="C167" s="214" t="s">
        <v>1675</v>
      </c>
      <c r="D167" s="207"/>
      <c r="E167" s="228" t="s">
        <v>1520</v>
      </c>
      <c r="F167" s="298"/>
    </row>
    <row r="168" spans="1:6" ht="78">
      <c r="A168" s="205" t="s">
        <v>159</v>
      </c>
      <c r="B168" s="206" t="s">
        <v>159</v>
      </c>
      <c r="C168" s="214" t="s">
        <v>1811</v>
      </c>
      <c r="D168" s="207"/>
      <c r="E168" s="228" t="s">
        <v>1520</v>
      </c>
      <c r="F168" s="298"/>
    </row>
    <row r="169" spans="1:6" ht="78">
      <c r="A169" s="205" t="s">
        <v>9</v>
      </c>
      <c r="B169" s="206" t="s">
        <v>9</v>
      </c>
      <c r="C169" s="214" t="s">
        <v>1898</v>
      </c>
      <c r="D169" s="207"/>
      <c r="E169" s="228" t="s">
        <v>1520</v>
      </c>
      <c r="F169" s="298"/>
    </row>
    <row r="170" spans="1:6" ht="78">
      <c r="A170" s="205" t="s">
        <v>10</v>
      </c>
      <c r="B170" s="206" t="s">
        <v>10</v>
      </c>
      <c r="C170" s="214" t="s">
        <v>1898</v>
      </c>
      <c r="D170" s="207"/>
      <c r="E170" s="228" t="s">
        <v>1520</v>
      </c>
      <c r="F170" s="298"/>
    </row>
    <row r="171" spans="1:6">
      <c r="A171" s="205" t="s">
        <v>11</v>
      </c>
      <c r="B171" s="206" t="s">
        <v>11</v>
      </c>
      <c r="C171" s="207"/>
      <c r="D171" s="207"/>
      <c r="E171" s="228"/>
      <c r="F171" s="298"/>
    </row>
    <row r="172" spans="1:6" ht="26">
      <c r="A172" s="222" t="s">
        <v>743</v>
      </c>
      <c r="B172" s="223"/>
      <c r="C172" s="221" t="s">
        <v>745</v>
      </c>
      <c r="D172" s="221" t="s">
        <v>746</v>
      </c>
      <c r="E172" s="231"/>
      <c r="F172" s="299"/>
    </row>
    <row r="173" spans="1:6" ht="39">
      <c r="A173" s="225" t="s">
        <v>747</v>
      </c>
      <c r="B173" s="226" t="s">
        <v>1671</v>
      </c>
      <c r="C173" s="210" t="s">
        <v>748</v>
      </c>
      <c r="D173" s="210" t="s">
        <v>749</v>
      </c>
      <c r="E173" s="227"/>
      <c r="F173" s="297"/>
    </row>
    <row r="174" spans="1:6" ht="78">
      <c r="A174" s="205" t="s">
        <v>665</v>
      </c>
      <c r="B174" s="206" t="s">
        <v>665</v>
      </c>
      <c r="C174" s="214" t="s">
        <v>1676</v>
      </c>
      <c r="D174" s="207"/>
      <c r="E174" s="228" t="s">
        <v>1520</v>
      </c>
      <c r="F174" s="298"/>
    </row>
    <row r="175" spans="1:6" ht="78">
      <c r="A175" s="205" t="s">
        <v>159</v>
      </c>
      <c r="B175" s="206" t="s">
        <v>159</v>
      </c>
      <c r="C175" s="214" t="s">
        <v>1812</v>
      </c>
      <c r="D175" s="207"/>
      <c r="E175" s="228" t="s">
        <v>1520</v>
      </c>
      <c r="F175" s="298"/>
    </row>
    <row r="176" spans="1:6" ht="32.25" customHeight="1">
      <c r="A176" s="205" t="s">
        <v>9</v>
      </c>
      <c r="B176" s="206" t="s">
        <v>9</v>
      </c>
      <c r="C176" s="207" t="s">
        <v>1978</v>
      </c>
      <c r="D176" s="207"/>
      <c r="E176" s="228" t="s">
        <v>1520</v>
      </c>
      <c r="F176" s="298"/>
    </row>
    <row r="177" spans="1:6" ht="26">
      <c r="A177" s="205" t="s">
        <v>10</v>
      </c>
      <c r="B177" s="206" t="s">
        <v>10</v>
      </c>
      <c r="C177" s="207" t="s">
        <v>1978</v>
      </c>
      <c r="D177" s="207"/>
      <c r="E177" s="228" t="s">
        <v>1520</v>
      </c>
      <c r="F177" s="298"/>
    </row>
    <row r="178" spans="1:6">
      <c r="A178" s="205" t="s">
        <v>11</v>
      </c>
      <c r="B178" s="206" t="s">
        <v>11</v>
      </c>
      <c r="C178" s="207"/>
      <c r="D178" s="207"/>
      <c r="E178" s="228"/>
      <c r="F178" s="298"/>
    </row>
    <row r="179" spans="1:6" ht="26">
      <c r="A179" s="225" t="s">
        <v>750</v>
      </c>
      <c r="B179" s="226" t="s">
        <v>1653</v>
      </c>
      <c r="C179" s="210" t="s">
        <v>751</v>
      </c>
      <c r="D179" s="210" t="s">
        <v>752</v>
      </c>
      <c r="E179" s="227"/>
      <c r="F179" s="297"/>
    </row>
    <row r="180" spans="1:6" ht="78">
      <c r="A180" s="205" t="s">
        <v>665</v>
      </c>
      <c r="B180" s="206" t="s">
        <v>665</v>
      </c>
      <c r="C180" s="214" t="s">
        <v>1676</v>
      </c>
      <c r="D180" s="207"/>
      <c r="E180" s="228" t="s">
        <v>1520</v>
      </c>
      <c r="F180" s="298"/>
    </row>
    <row r="181" spans="1:6" ht="78">
      <c r="A181" s="205" t="s">
        <v>159</v>
      </c>
      <c r="B181" s="206" t="s">
        <v>159</v>
      </c>
      <c r="C181" s="214" t="s">
        <v>1812</v>
      </c>
      <c r="D181" s="207"/>
      <c r="E181" s="228" t="s">
        <v>1520</v>
      </c>
      <c r="F181" s="298"/>
    </row>
    <row r="182" spans="1:6" ht="78">
      <c r="A182" s="205" t="s">
        <v>9</v>
      </c>
      <c r="B182" s="206" t="s">
        <v>9</v>
      </c>
      <c r="C182" s="214" t="s">
        <v>1899</v>
      </c>
      <c r="D182" s="397"/>
      <c r="E182" s="398" t="s">
        <v>1520</v>
      </c>
      <c r="F182" s="298"/>
    </row>
    <row r="183" spans="1:6" ht="78">
      <c r="A183" s="205" t="s">
        <v>10</v>
      </c>
      <c r="B183" s="206" t="s">
        <v>10</v>
      </c>
      <c r="C183" s="214" t="s">
        <v>1899</v>
      </c>
      <c r="D183" s="397"/>
      <c r="E183" s="398" t="s">
        <v>1520</v>
      </c>
      <c r="F183" s="298"/>
    </row>
    <row r="184" spans="1:6">
      <c r="A184" s="205" t="s">
        <v>11</v>
      </c>
      <c r="B184" s="206" t="s">
        <v>11</v>
      </c>
      <c r="C184" s="207"/>
      <c r="D184" s="207"/>
      <c r="E184" s="228"/>
      <c r="F184" s="298"/>
    </row>
    <row r="185" spans="1:6" ht="91">
      <c r="A185" s="225" t="s">
        <v>753</v>
      </c>
      <c r="B185" s="226" t="s">
        <v>1653</v>
      </c>
      <c r="C185" s="210" t="s">
        <v>754</v>
      </c>
      <c r="D185" s="210" t="s">
        <v>755</v>
      </c>
      <c r="E185" s="227"/>
      <c r="F185" s="297"/>
    </row>
    <row r="186" spans="1:6" ht="39">
      <c r="A186" s="205" t="s">
        <v>665</v>
      </c>
      <c r="B186" s="206" t="s">
        <v>665</v>
      </c>
      <c r="C186" s="207" t="s">
        <v>1677</v>
      </c>
      <c r="D186" s="207"/>
      <c r="E186" s="228" t="s">
        <v>1520</v>
      </c>
      <c r="F186" s="298"/>
    </row>
    <row r="187" spans="1:6" ht="28.5" customHeight="1">
      <c r="A187" s="205" t="s">
        <v>159</v>
      </c>
      <c r="B187" s="206" t="s">
        <v>159</v>
      </c>
      <c r="C187" s="207" t="s">
        <v>1813</v>
      </c>
      <c r="D187" s="207"/>
      <c r="E187" s="228" t="s">
        <v>1422</v>
      </c>
      <c r="F187" s="298"/>
    </row>
    <row r="188" spans="1:6" ht="52">
      <c r="A188" s="205" t="s">
        <v>9</v>
      </c>
      <c r="B188" s="206" t="s">
        <v>9</v>
      </c>
      <c r="C188" s="207" t="s">
        <v>1900</v>
      </c>
      <c r="D188" s="207"/>
      <c r="E188" s="228" t="s">
        <v>1520</v>
      </c>
      <c r="F188" s="298"/>
    </row>
    <row r="189" spans="1:6" ht="52">
      <c r="A189" s="205" t="s">
        <v>10</v>
      </c>
      <c r="B189" s="206" t="s">
        <v>10</v>
      </c>
      <c r="C189" s="207" t="s">
        <v>2092</v>
      </c>
      <c r="D189" s="207"/>
      <c r="E189" s="228" t="s">
        <v>1520</v>
      </c>
      <c r="F189" s="298"/>
    </row>
    <row r="190" spans="1:6">
      <c r="A190" s="205" t="s">
        <v>11</v>
      </c>
      <c r="B190" s="206" t="s">
        <v>11</v>
      </c>
      <c r="C190" s="207"/>
      <c r="D190" s="207"/>
      <c r="E190" s="228"/>
      <c r="F190" s="298"/>
    </row>
    <row r="191" spans="1:6">
      <c r="A191" s="222" t="s">
        <v>756</v>
      </c>
      <c r="B191" s="223"/>
      <c r="C191" s="221" t="s">
        <v>757</v>
      </c>
      <c r="D191" s="221" t="s">
        <v>758</v>
      </c>
      <c r="E191" s="231"/>
      <c r="F191" s="299"/>
    </row>
    <row r="192" spans="1:6" ht="26">
      <c r="A192" s="229" t="s">
        <v>759</v>
      </c>
      <c r="B192" s="230" t="s">
        <v>1670</v>
      </c>
      <c r="C192" s="210" t="s">
        <v>760</v>
      </c>
      <c r="D192" s="210" t="s">
        <v>761</v>
      </c>
      <c r="E192" s="227"/>
      <c r="F192" s="297"/>
    </row>
    <row r="193" spans="1:6">
      <c r="A193" s="205" t="s">
        <v>665</v>
      </c>
      <c r="B193" s="206" t="s">
        <v>665</v>
      </c>
      <c r="C193" s="207" t="s">
        <v>1669</v>
      </c>
      <c r="D193" s="207"/>
      <c r="E193" s="232" t="s">
        <v>1422</v>
      </c>
      <c r="F193" s="285"/>
    </row>
    <row r="194" spans="1:6">
      <c r="A194" s="205" t="s">
        <v>159</v>
      </c>
      <c r="B194" s="206" t="s">
        <v>159</v>
      </c>
      <c r="C194" s="207" t="s">
        <v>1814</v>
      </c>
      <c r="D194" s="207"/>
      <c r="E194" s="232" t="s">
        <v>1422</v>
      </c>
      <c r="F194" s="285"/>
    </row>
    <row r="195" spans="1:6">
      <c r="A195" s="205" t="s">
        <v>9</v>
      </c>
      <c r="B195" s="206" t="s">
        <v>9</v>
      </c>
      <c r="C195" s="207" t="s">
        <v>1814</v>
      </c>
      <c r="D195" s="207"/>
      <c r="E195" s="232" t="s">
        <v>1422</v>
      </c>
      <c r="F195" s="285"/>
    </row>
    <row r="196" spans="1:6">
      <c r="A196" s="205" t="s">
        <v>10</v>
      </c>
      <c r="B196" s="206" t="s">
        <v>10</v>
      </c>
      <c r="C196" s="207" t="s">
        <v>1814</v>
      </c>
      <c r="D196" s="207"/>
      <c r="E196" s="232" t="s">
        <v>1422</v>
      </c>
      <c r="F196" s="285"/>
    </row>
    <row r="197" spans="1:6">
      <c r="A197" s="205" t="s">
        <v>11</v>
      </c>
      <c r="B197" s="206" t="s">
        <v>11</v>
      </c>
      <c r="C197" s="193"/>
      <c r="D197" s="193"/>
      <c r="E197" s="232"/>
      <c r="F197" s="285"/>
    </row>
    <row r="198" spans="1:6" ht="78">
      <c r="A198" s="229" t="s">
        <v>341</v>
      </c>
      <c r="B198" s="230"/>
      <c r="C198" s="210" t="s">
        <v>762</v>
      </c>
      <c r="D198" s="210" t="s">
        <v>763</v>
      </c>
      <c r="E198" s="233"/>
      <c r="F198" s="284"/>
    </row>
    <row r="199" spans="1:6">
      <c r="A199" s="205" t="s">
        <v>665</v>
      </c>
      <c r="B199" s="206" t="s">
        <v>665</v>
      </c>
      <c r="C199" s="207" t="s">
        <v>1669</v>
      </c>
      <c r="D199" s="207"/>
      <c r="E199" s="232" t="s">
        <v>1422</v>
      </c>
      <c r="F199" s="285"/>
    </row>
    <row r="200" spans="1:6">
      <c r="A200" s="205" t="s">
        <v>159</v>
      </c>
      <c r="B200" s="206" t="s">
        <v>159</v>
      </c>
      <c r="C200" s="207" t="s">
        <v>1814</v>
      </c>
      <c r="D200" s="207"/>
      <c r="E200" s="232" t="s">
        <v>1422</v>
      </c>
      <c r="F200" s="285"/>
    </row>
    <row r="201" spans="1:6">
      <c r="A201" s="205" t="s">
        <v>9</v>
      </c>
      <c r="B201" s="206" t="s">
        <v>9</v>
      </c>
      <c r="C201" s="207" t="s">
        <v>1814</v>
      </c>
      <c r="D201" s="207"/>
      <c r="E201" s="232" t="s">
        <v>1422</v>
      </c>
      <c r="F201" s="285"/>
    </row>
    <row r="202" spans="1:6">
      <c r="A202" s="205" t="s">
        <v>10</v>
      </c>
      <c r="B202" s="206" t="s">
        <v>10</v>
      </c>
      <c r="C202" s="207" t="s">
        <v>1814</v>
      </c>
      <c r="D202" s="207"/>
      <c r="E202" s="232" t="s">
        <v>1422</v>
      </c>
      <c r="F202" s="285"/>
    </row>
    <row r="203" spans="1:6">
      <c r="A203" s="205" t="s">
        <v>11</v>
      </c>
      <c r="B203" s="206" t="s">
        <v>11</v>
      </c>
      <c r="C203" s="193"/>
      <c r="D203" s="193"/>
      <c r="E203" s="232"/>
      <c r="F203" s="285"/>
    </row>
    <row r="204" spans="1:6" ht="39">
      <c r="A204" s="225" t="s">
        <v>764</v>
      </c>
      <c r="B204" s="226"/>
      <c r="C204" s="210" t="s">
        <v>765</v>
      </c>
      <c r="D204" s="210" t="s">
        <v>766</v>
      </c>
      <c r="E204" s="234"/>
      <c r="F204" s="284"/>
    </row>
    <row r="205" spans="1:6">
      <c r="A205" s="205" t="s">
        <v>665</v>
      </c>
      <c r="B205" s="206" t="s">
        <v>665</v>
      </c>
      <c r="C205" s="207" t="s">
        <v>1669</v>
      </c>
      <c r="D205" s="207"/>
      <c r="E205" s="232" t="s">
        <v>1422</v>
      </c>
      <c r="F205" s="285"/>
    </row>
    <row r="206" spans="1:6">
      <c r="A206" s="205" t="s">
        <v>159</v>
      </c>
      <c r="B206" s="206" t="s">
        <v>159</v>
      </c>
      <c r="C206" s="207" t="s">
        <v>1814</v>
      </c>
      <c r="D206" s="207"/>
      <c r="E206" s="232" t="s">
        <v>1422</v>
      </c>
      <c r="F206" s="285"/>
    </row>
    <row r="207" spans="1:6">
      <c r="A207" s="205" t="s">
        <v>9</v>
      </c>
      <c r="B207" s="206" t="s">
        <v>9</v>
      </c>
      <c r="C207" s="207" t="s">
        <v>1814</v>
      </c>
      <c r="D207" s="207"/>
      <c r="E207" s="232" t="s">
        <v>1422</v>
      </c>
      <c r="F207" s="285"/>
    </row>
    <row r="208" spans="1:6">
      <c r="A208" s="205" t="s">
        <v>10</v>
      </c>
      <c r="B208" s="206" t="s">
        <v>10</v>
      </c>
      <c r="C208" s="207" t="s">
        <v>1814</v>
      </c>
      <c r="D208" s="207"/>
      <c r="E208" s="232" t="s">
        <v>1422</v>
      </c>
      <c r="F208" s="285"/>
    </row>
    <row r="209" spans="1:6">
      <c r="A209" s="205" t="s">
        <v>11</v>
      </c>
      <c r="B209" s="206" t="s">
        <v>11</v>
      </c>
      <c r="C209" s="207"/>
      <c r="D209" s="207"/>
      <c r="E209" s="232"/>
      <c r="F209" s="285"/>
    </row>
    <row r="210" spans="1:6" ht="26">
      <c r="A210" s="219" t="s">
        <v>767</v>
      </c>
      <c r="B210" s="220"/>
      <c r="C210" s="221" t="s">
        <v>768</v>
      </c>
      <c r="D210" s="221" t="s">
        <v>769</v>
      </c>
      <c r="E210" s="222"/>
      <c r="F210" s="283"/>
    </row>
    <row r="211" spans="1:6" ht="78">
      <c r="A211" s="225" t="s">
        <v>770</v>
      </c>
      <c r="B211" s="226" t="s">
        <v>1668</v>
      </c>
      <c r="C211" s="210" t="s">
        <v>771</v>
      </c>
      <c r="D211" s="210" t="s">
        <v>772</v>
      </c>
      <c r="E211" s="234"/>
      <c r="F211" s="284"/>
    </row>
    <row r="212" spans="1:6" ht="52">
      <c r="A212" s="205" t="s">
        <v>665</v>
      </c>
      <c r="B212" s="206" t="s">
        <v>665</v>
      </c>
      <c r="C212" s="214" t="s">
        <v>1686</v>
      </c>
      <c r="D212" s="214"/>
      <c r="E212" s="214" t="s">
        <v>1520</v>
      </c>
      <c r="F212" s="285"/>
    </row>
    <row r="213" spans="1:6" ht="52">
      <c r="A213" s="205" t="s">
        <v>159</v>
      </c>
      <c r="B213" s="206" t="s">
        <v>159</v>
      </c>
      <c r="C213" s="214" t="s">
        <v>1686</v>
      </c>
      <c r="D213" s="214"/>
      <c r="E213" s="214" t="s">
        <v>1520</v>
      </c>
      <c r="F213" s="285"/>
    </row>
    <row r="214" spans="1:6" ht="91">
      <c r="A214" s="205" t="s">
        <v>9</v>
      </c>
      <c r="B214" s="206" t="s">
        <v>9</v>
      </c>
      <c r="C214" s="207" t="s">
        <v>1901</v>
      </c>
      <c r="D214" s="207"/>
      <c r="E214" s="232" t="s">
        <v>1520</v>
      </c>
      <c r="F214" s="285"/>
    </row>
    <row r="215" spans="1:6" ht="91">
      <c r="A215" s="205" t="s">
        <v>10</v>
      </c>
      <c r="B215" s="206" t="s">
        <v>10</v>
      </c>
      <c r="C215" s="207" t="s">
        <v>2093</v>
      </c>
      <c r="D215" s="207"/>
      <c r="E215" s="232" t="s">
        <v>1520</v>
      </c>
      <c r="F215" s="285"/>
    </row>
    <row r="216" spans="1:6">
      <c r="A216" s="205" t="s">
        <v>11</v>
      </c>
      <c r="B216" s="206" t="s">
        <v>11</v>
      </c>
      <c r="C216" s="207"/>
      <c r="D216" s="207"/>
      <c r="E216" s="232"/>
      <c r="F216" s="285"/>
    </row>
    <row r="217" spans="1:6">
      <c r="A217" s="229" t="s">
        <v>109</v>
      </c>
      <c r="B217" s="230" t="s">
        <v>1668</v>
      </c>
      <c r="C217" s="210" t="s">
        <v>773</v>
      </c>
      <c r="D217" s="210" t="s">
        <v>774</v>
      </c>
      <c r="E217" s="233"/>
      <c r="F217" s="284"/>
    </row>
    <row r="218" spans="1:6" ht="39">
      <c r="A218" s="205" t="s">
        <v>665</v>
      </c>
      <c r="B218" s="206" t="s">
        <v>665</v>
      </c>
      <c r="C218" s="207" t="s">
        <v>1687</v>
      </c>
      <c r="D218" s="193"/>
      <c r="E218" s="232" t="s">
        <v>1520</v>
      </c>
      <c r="F218" s="285"/>
    </row>
    <row r="219" spans="1:6" ht="39">
      <c r="A219" s="205" t="s">
        <v>159</v>
      </c>
      <c r="B219" s="206" t="s">
        <v>159</v>
      </c>
      <c r="C219" s="207" t="s">
        <v>1815</v>
      </c>
      <c r="D219" s="193"/>
      <c r="E219" s="232" t="s">
        <v>1520</v>
      </c>
      <c r="F219" s="285"/>
    </row>
    <row r="220" spans="1:6" ht="52">
      <c r="A220" s="205" t="s">
        <v>9</v>
      </c>
      <c r="B220" s="206" t="s">
        <v>9</v>
      </c>
      <c r="C220" s="207" t="s">
        <v>1902</v>
      </c>
      <c r="D220" s="193"/>
      <c r="E220" s="232" t="s">
        <v>1520</v>
      </c>
      <c r="F220" s="285"/>
    </row>
    <row r="221" spans="1:6" ht="52">
      <c r="A221" s="205" t="s">
        <v>10</v>
      </c>
      <c r="B221" s="206" t="s">
        <v>10</v>
      </c>
      <c r="C221" s="207" t="s">
        <v>1902</v>
      </c>
      <c r="D221" s="193"/>
      <c r="E221" s="232" t="s">
        <v>1520</v>
      </c>
      <c r="F221" s="285"/>
    </row>
    <row r="222" spans="1:6">
      <c r="A222" s="205" t="s">
        <v>11</v>
      </c>
      <c r="B222" s="206" t="s">
        <v>11</v>
      </c>
      <c r="C222" s="207"/>
      <c r="D222" s="207"/>
      <c r="E222" s="232"/>
      <c r="F222" s="285"/>
    </row>
    <row r="223" spans="1:6" ht="39">
      <c r="A223" s="229" t="s">
        <v>365</v>
      </c>
      <c r="B223" s="230" t="s">
        <v>1668</v>
      </c>
      <c r="C223" s="210" t="s">
        <v>775</v>
      </c>
      <c r="D223" s="210" t="s">
        <v>776</v>
      </c>
      <c r="E223" s="233"/>
      <c r="F223" s="284"/>
    </row>
    <row r="224" spans="1:6" ht="26">
      <c r="A224" s="205" t="s">
        <v>665</v>
      </c>
      <c r="B224" s="206" t="s">
        <v>665</v>
      </c>
      <c r="C224" s="214" t="s">
        <v>1690</v>
      </c>
      <c r="D224" s="193"/>
      <c r="E224" s="232" t="s">
        <v>1520</v>
      </c>
      <c r="F224" s="285"/>
    </row>
    <row r="225" spans="1:6" ht="26">
      <c r="A225" s="205" t="s">
        <v>159</v>
      </c>
      <c r="B225" s="206" t="s">
        <v>159</v>
      </c>
      <c r="C225" s="214" t="s">
        <v>1690</v>
      </c>
      <c r="D225" s="193"/>
      <c r="E225" s="232" t="s">
        <v>1520</v>
      </c>
      <c r="F225" s="285"/>
    </row>
    <row r="226" spans="1:6" ht="101.5" customHeight="1">
      <c r="A226" s="205" t="s">
        <v>9</v>
      </c>
      <c r="B226" s="206" t="s">
        <v>9</v>
      </c>
      <c r="C226" s="207" t="s">
        <v>1901</v>
      </c>
      <c r="D226" s="207"/>
      <c r="E226" s="232" t="s">
        <v>1520</v>
      </c>
      <c r="F226" s="285"/>
    </row>
    <row r="227" spans="1:6" ht="103.4" customHeight="1">
      <c r="A227" s="205" t="s">
        <v>10</v>
      </c>
      <c r="B227" s="206" t="s">
        <v>10</v>
      </c>
      <c r="C227" s="207" t="s">
        <v>2093</v>
      </c>
      <c r="D227" s="207"/>
      <c r="E227" s="232" t="s">
        <v>1520</v>
      </c>
      <c r="F227" s="285"/>
    </row>
    <row r="228" spans="1:6">
      <c r="A228" s="205" t="s">
        <v>11</v>
      </c>
      <c r="B228" s="206" t="s">
        <v>11</v>
      </c>
      <c r="C228" s="207"/>
      <c r="D228" s="207"/>
      <c r="E228" s="232"/>
      <c r="F228" s="285"/>
    </row>
    <row r="229" spans="1:6" ht="26">
      <c r="A229" s="229" t="s">
        <v>777</v>
      </c>
      <c r="B229" s="230" t="s">
        <v>1668</v>
      </c>
      <c r="C229" s="210" t="s">
        <v>778</v>
      </c>
      <c r="D229" s="210" t="s">
        <v>779</v>
      </c>
      <c r="E229" s="234"/>
      <c r="F229" s="284"/>
    </row>
    <row r="230" spans="1:6" ht="81.75" customHeight="1">
      <c r="A230" s="205" t="s">
        <v>665</v>
      </c>
      <c r="B230" s="206" t="s">
        <v>665</v>
      </c>
      <c r="C230" s="214" t="s">
        <v>1689</v>
      </c>
      <c r="D230" s="207"/>
      <c r="E230" s="232" t="s">
        <v>1520</v>
      </c>
      <c r="F230" s="285"/>
    </row>
    <row r="231" spans="1:6" ht="65">
      <c r="A231" s="205" t="s">
        <v>159</v>
      </c>
      <c r="B231" s="206" t="s">
        <v>159</v>
      </c>
      <c r="C231" s="214" t="s">
        <v>1816</v>
      </c>
      <c r="D231" s="207"/>
      <c r="E231" s="232" t="s">
        <v>1520</v>
      </c>
      <c r="F231" s="285"/>
    </row>
    <row r="232" spans="1:6" ht="52">
      <c r="A232" s="205" t="s">
        <v>9</v>
      </c>
      <c r="B232" s="206" t="s">
        <v>9</v>
      </c>
      <c r="C232" s="281" t="s">
        <v>1903</v>
      </c>
      <c r="D232" s="400"/>
      <c r="E232" s="401" t="s">
        <v>1520</v>
      </c>
      <c r="F232" s="285"/>
    </row>
    <row r="233" spans="1:6" ht="52">
      <c r="A233" s="205" t="s">
        <v>10</v>
      </c>
      <c r="B233" s="206" t="s">
        <v>10</v>
      </c>
      <c r="C233" s="281" t="s">
        <v>1903</v>
      </c>
      <c r="D233" s="400"/>
      <c r="E233" s="401" t="s">
        <v>1520</v>
      </c>
      <c r="F233" s="285"/>
    </row>
    <row r="234" spans="1:6">
      <c r="A234" s="205" t="s">
        <v>11</v>
      </c>
      <c r="B234" s="206" t="s">
        <v>11</v>
      </c>
      <c r="C234" s="207"/>
      <c r="D234" s="207"/>
      <c r="E234" s="232"/>
      <c r="F234" s="285"/>
    </row>
    <row r="235" spans="1:6" ht="52">
      <c r="A235" s="229" t="s">
        <v>780</v>
      </c>
      <c r="B235" s="230" t="s">
        <v>1668</v>
      </c>
      <c r="C235" s="210" t="s">
        <v>781</v>
      </c>
      <c r="D235" s="210" t="s">
        <v>782</v>
      </c>
      <c r="E235" s="233"/>
      <c r="F235" s="284"/>
    </row>
    <row r="236" spans="1:6" ht="26">
      <c r="A236" s="205" t="s">
        <v>665</v>
      </c>
      <c r="B236" s="206" t="s">
        <v>665</v>
      </c>
      <c r="C236" s="214" t="s">
        <v>1688</v>
      </c>
      <c r="D236" s="207"/>
      <c r="E236" s="232" t="s">
        <v>1520</v>
      </c>
      <c r="F236" s="285"/>
    </row>
    <row r="237" spans="1:6" ht="39">
      <c r="A237" s="205" t="s">
        <v>159</v>
      </c>
      <c r="B237" s="206" t="s">
        <v>159</v>
      </c>
      <c r="C237" s="214" t="s">
        <v>1817</v>
      </c>
      <c r="D237" s="207"/>
      <c r="E237" s="232" t="s">
        <v>1520</v>
      </c>
      <c r="F237" s="285"/>
    </row>
    <row r="238" spans="1:6" ht="52">
      <c r="A238" s="205" t="s">
        <v>9</v>
      </c>
      <c r="B238" s="206" t="s">
        <v>9</v>
      </c>
      <c r="C238" s="281" t="s">
        <v>1903</v>
      </c>
      <c r="D238" s="400"/>
      <c r="E238" s="401" t="s">
        <v>1520</v>
      </c>
      <c r="F238" s="285"/>
    </row>
    <row r="239" spans="1:6" ht="52">
      <c r="A239" s="205" t="s">
        <v>10</v>
      </c>
      <c r="B239" s="206" t="s">
        <v>10</v>
      </c>
      <c r="C239" s="281" t="s">
        <v>1903</v>
      </c>
      <c r="D239" s="400"/>
      <c r="E239" s="401" t="s">
        <v>1520</v>
      </c>
      <c r="F239" s="285"/>
    </row>
    <row r="240" spans="1:6">
      <c r="A240" s="205" t="s">
        <v>11</v>
      </c>
      <c r="B240" s="206" t="s">
        <v>11</v>
      </c>
      <c r="C240" s="207"/>
      <c r="D240" s="207"/>
      <c r="E240" s="232"/>
      <c r="F240" s="285"/>
    </row>
    <row r="241" spans="1:6" ht="78">
      <c r="A241" s="229" t="s">
        <v>783</v>
      </c>
      <c r="B241" s="230" t="s">
        <v>784</v>
      </c>
      <c r="C241" s="210" t="s">
        <v>785</v>
      </c>
      <c r="D241" s="210" t="s">
        <v>786</v>
      </c>
      <c r="E241" s="233"/>
      <c r="F241" s="284"/>
    </row>
    <row r="242" spans="1:6" ht="212.9" customHeight="1">
      <c r="A242" s="205" t="s">
        <v>665</v>
      </c>
      <c r="B242" s="206" t="s">
        <v>665</v>
      </c>
      <c r="C242" s="214" t="s">
        <v>1569</v>
      </c>
      <c r="D242" s="207"/>
      <c r="E242" s="232" t="s">
        <v>1520</v>
      </c>
      <c r="F242" s="285"/>
    </row>
    <row r="243" spans="1:6" ht="156">
      <c r="A243" s="205" t="s">
        <v>159</v>
      </c>
      <c r="B243" s="206" t="s">
        <v>159</v>
      </c>
      <c r="C243" s="214" t="s">
        <v>1819</v>
      </c>
      <c r="D243" s="193"/>
      <c r="E243" s="232"/>
      <c r="F243" s="285"/>
    </row>
    <row r="244" spans="1:6" ht="91">
      <c r="A244" s="205" t="s">
        <v>9</v>
      </c>
      <c r="B244" s="206" t="s">
        <v>9</v>
      </c>
      <c r="C244" s="214" t="s">
        <v>1904</v>
      </c>
      <c r="D244" s="214"/>
      <c r="E244" s="214" t="s">
        <v>1520</v>
      </c>
      <c r="F244" s="285"/>
    </row>
    <row r="245" spans="1:6" ht="91">
      <c r="A245" s="205" t="s">
        <v>10</v>
      </c>
      <c r="B245" s="206" t="s">
        <v>10</v>
      </c>
      <c r="C245" s="214" t="s">
        <v>1904</v>
      </c>
      <c r="D245" s="214"/>
      <c r="E245" s="214" t="s">
        <v>1520</v>
      </c>
      <c r="F245" s="285"/>
    </row>
    <row r="246" spans="1:6">
      <c r="A246" s="205" t="s">
        <v>11</v>
      </c>
      <c r="B246" s="206" t="s">
        <v>11</v>
      </c>
      <c r="C246" s="207"/>
      <c r="D246" s="207"/>
      <c r="E246" s="232"/>
      <c r="F246" s="285"/>
    </row>
    <row r="247" spans="1:6">
      <c r="A247" s="219" t="s">
        <v>787</v>
      </c>
      <c r="B247" s="220" t="s">
        <v>788</v>
      </c>
      <c r="C247" s="221" t="s">
        <v>789</v>
      </c>
      <c r="D247" s="221" t="s">
        <v>790</v>
      </c>
      <c r="E247" s="222"/>
      <c r="F247" s="283"/>
    </row>
    <row r="248" spans="1:6" ht="52">
      <c r="A248" s="229" t="s">
        <v>791</v>
      </c>
      <c r="B248" s="230" t="s">
        <v>1667</v>
      </c>
      <c r="C248" s="210" t="s">
        <v>792</v>
      </c>
      <c r="D248" s="210" t="s">
        <v>793</v>
      </c>
      <c r="E248" s="233"/>
      <c r="F248" s="284"/>
    </row>
    <row r="249" spans="1:6" ht="154.5" customHeight="1">
      <c r="A249" s="205" t="s">
        <v>665</v>
      </c>
      <c r="B249" s="206" t="s">
        <v>665</v>
      </c>
      <c r="C249" s="467" t="s">
        <v>1666</v>
      </c>
      <c r="D249" s="207"/>
      <c r="E249" s="232" t="s">
        <v>1520</v>
      </c>
      <c r="F249" s="285"/>
    </row>
    <row r="250" spans="1:6" ht="26">
      <c r="A250" s="205" t="s">
        <v>159</v>
      </c>
      <c r="B250" s="206" t="s">
        <v>159</v>
      </c>
      <c r="C250" s="467" t="s">
        <v>1820</v>
      </c>
      <c r="D250" s="193"/>
      <c r="E250" s="232" t="s">
        <v>1520</v>
      </c>
      <c r="F250" s="285"/>
    </row>
    <row r="251" spans="1:6" ht="26">
      <c r="A251" s="205" t="s">
        <v>9</v>
      </c>
      <c r="B251" s="206" t="s">
        <v>9</v>
      </c>
      <c r="C251" s="467" t="s">
        <v>1905</v>
      </c>
      <c r="D251" s="397"/>
      <c r="E251" s="402" t="s">
        <v>1520</v>
      </c>
      <c r="F251" s="285"/>
    </row>
    <row r="252" spans="1:6" ht="26">
      <c r="A252" s="205" t="s">
        <v>10</v>
      </c>
      <c r="B252" s="206" t="s">
        <v>10</v>
      </c>
      <c r="C252" s="467" t="s">
        <v>1905</v>
      </c>
      <c r="D252" s="397"/>
      <c r="E252" s="402" t="s">
        <v>1520</v>
      </c>
      <c r="F252" s="285"/>
    </row>
    <row r="253" spans="1:6">
      <c r="A253" s="205" t="s">
        <v>11</v>
      </c>
      <c r="B253" s="206" t="s">
        <v>11</v>
      </c>
      <c r="C253" s="207"/>
      <c r="D253" s="207"/>
      <c r="E253" s="232"/>
      <c r="F253" s="285"/>
    </row>
    <row r="254" spans="1:6" ht="26">
      <c r="A254" s="229" t="s">
        <v>794</v>
      </c>
      <c r="B254" s="230" t="s">
        <v>1664</v>
      </c>
      <c r="C254" s="210" t="s">
        <v>795</v>
      </c>
      <c r="D254" s="210" t="s">
        <v>796</v>
      </c>
      <c r="E254" s="233"/>
      <c r="F254" s="284"/>
    </row>
    <row r="255" spans="1:6" ht="65">
      <c r="A255" s="205" t="s">
        <v>665</v>
      </c>
      <c r="B255" s="206" t="s">
        <v>665</v>
      </c>
      <c r="C255" s="214" t="s">
        <v>1665</v>
      </c>
      <c r="D255" s="207"/>
      <c r="E255" s="232" t="s">
        <v>1520</v>
      </c>
      <c r="F255" s="285"/>
    </row>
    <row r="256" spans="1:6" ht="52">
      <c r="A256" s="205" t="s">
        <v>159</v>
      </c>
      <c r="B256" s="206" t="s">
        <v>159</v>
      </c>
      <c r="C256" s="214" t="s">
        <v>1821</v>
      </c>
      <c r="D256" s="193"/>
      <c r="E256" s="232" t="s">
        <v>1520</v>
      </c>
      <c r="F256" s="285"/>
    </row>
    <row r="257" spans="1:6" ht="39">
      <c r="A257" s="205" t="s">
        <v>9</v>
      </c>
      <c r="B257" s="206" t="s">
        <v>9</v>
      </c>
      <c r="C257" s="214" t="s">
        <v>1906</v>
      </c>
      <c r="D257" s="397"/>
      <c r="E257" s="402" t="s">
        <v>1520</v>
      </c>
      <c r="F257" s="285"/>
    </row>
    <row r="258" spans="1:6" ht="39">
      <c r="A258" s="205" t="s">
        <v>10</v>
      </c>
      <c r="B258" s="206" t="s">
        <v>10</v>
      </c>
      <c r="C258" s="214" t="s">
        <v>1906</v>
      </c>
      <c r="D258" s="397"/>
      <c r="E258" s="402" t="s">
        <v>1520</v>
      </c>
      <c r="F258" s="285"/>
    </row>
    <row r="259" spans="1:6">
      <c r="A259" s="205" t="s">
        <v>11</v>
      </c>
      <c r="B259" s="206" t="s">
        <v>11</v>
      </c>
      <c r="C259" s="207"/>
      <c r="D259" s="207"/>
      <c r="E259" s="232"/>
      <c r="F259" s="285"/>
    </row>
    <row r="260" spans="1:6" ht="39">
      <c r="A260" s="229" t="s">
        <v>797</v>
      </c>
      <c r="B260" s="230" t="s">
        <v>1664</v>
      </c>
      <c r="C260" s="210" t="s">
        <v>798</v>
      </c>
      <c r="D260" s="210" t="s">
        <v>799</v>
      </c>
      <c r="E260" s="233"/>
      <c r="F260" s="284"/>
    </row>
    <row r="261" spans="1:6" ht="65">
      <c r="A261" s="205" t="s">
        <v>665</v>
      </c>
      <c r="B261" s="206" t="s">
        <v>665</v>
      </c>
      <c r="C261" s="214" t="s">
        <v>1665</v>
      </c>
      <c r="D261" s="207"/>
      <c r="E261" s="232" t="s">
        <v>1520</v>
      </c>
      <c r="F261" s="285"/>
    </row>
    <row r="262" spans="1:6" ht="26">
      <c r="A262" s="205" t="s">
        <v>159</v>
      </c>
      <c r="B262" s="206" t="s">
        <v>159</v>
      </c>
      <c r="C262" s="214" t="s">
        <v>1822</v>
      </c>
      <c r="D262" s="207"/>
      <c r="E262" s="232" t="s">
        <v>1520</v>
      </c>
      <c r="F262" s="285"/>
    </row>
    <row r="263" spans="1:6" ht="26">
      <c r="A263" s="205" t="s">
        <v>9</v>
      </c>
      <c r="B263" s="206" t="s">
        <v>9</v>
      </c>
      <c r="C263" s="214" t="s">
        <v>1907</v>
      </c>
      <c r="D263" s="403"/>
      <c r="E263" s="402" t="s">
        <v>1520</v>
      </c>
      <c r="F263" s="285"/>
    </row>
    <row r="264" spans="1:6" ht="26">
      <c r="A264" s="205" t="s">
        <v>10</v>
      </c>
      <c r="B264" s="206" t="s">
        <v>10</v>
      </c>
      <c r="C264" s="214" t="s">
        <v>1907</v>
      </c>
      <c r="D264" s="403"/>
      <c r="E264" s="402" t="s">
        <v>1520</v>
      </c>
      <c r="F264" s="285"/>
    </row>
    <row r="265" spans="1:6">
      <c r="A265" s="205" t="s">
        <v>11</v>
      </c>
      <c r="B265" s="206" t="s">
        <v>11</v>
      </c>
      <c r="C265" s="207"/>
      <c r="D265" s="207"/>
      <c r="E265" s="232"/>
      <c r="F265" s="285"/>
    </row>
    <row r="266" spans="1:6">
      <c r="A266" s="219" t="s">
        <v>800</v>
      </c>
      <c r="B266" s="220"/>
      <c r="C266" s="221" t="s">
        <v>801</v>
      </c>
      <c r="D266" s="221" t="s">
        <v>802</v>
      </c>
      <c r="E266" s="222"/>
      <c r="F266" s="283"/>
    </row>
    <row r="267" spans="1:6" ht="26">
      <c r="A267" s="229" t="s">
        <v>803</v>
      </c>
      <c r="B267" s="230"/>
      <c r="C267" s="210" t="s">
        <v>804</v>
      </c>
      <c r="D267" s="210" t="s">
        <v>805</v>
      </c>
      <c r="E267" s="234"/>
      <c r="F267" s="284"/>
    </row>
    <row r="268" spans="1:6" ht="26">
      <c r="A268" s="205" t="s">
        <v>665</v>
      </c>
      <c r="B268" s="206" t="s">
        <v>665</v>
      </c>
      <c r="C268" s="214" t="s">
        <v>1691</v>
      </c>
      <c r="D268" s="214"/>
      <c r="E268" s="214" t="s">
        <v>1520</v>
      </c>
      <c r="F268" s="285"/>
    </row>
    <row r="269" spans="1:6" ht="26">
      <c r="A269" s="205" t="s">
        <v>159</v>
      </c>
      <c r="B269" s="206" t="s">
        <v>159</v>
      </c>
      <c r="C269" s="214" t="s">
        <v>1691</v>
      </c>
      <c r="D269" s="214"/>
      <c r="E269" s="214" t="s">
        <v>1520</v>
      </c>
      <c r="F269" s="285"/>
    </row>
    <row r="270" spans="1:6" ht="26">
      <c r="A270" s="205" t="s">
        <v>9</v>
      </c>
      <c r="B270" s="206" t="s">
        <v>9</v>
      </c>
      <c r="C270" s="214" t="s">
        <v>1691</v>
      </c>
      <c r="D270" s="214"/>
      <c r="E270" s="214" t="s">
        <v>1520</v>
      </c>
      <c r="F270" s="285"/>
    </row>
    <row r="271" spans="1:6" ht="26">
      <c r="A271" s="205" t="s">
        <v>10</v>
      </c>
      <c r="B271" s="206" t="s">
        <v>10</v>
      </c>
      <c r="C271" s="214" t="s">
        <v>1691</v>
      </c>
      <c r="D271" s="214"/>
      <c r="E271" s="214" t="s">
        <v>1520</v>
      </c>
      <c r="F271" s="285"/>
    </row>
    <row r="272" spans="1:6">
      <c r="A272" s="205" t="s">
        <v>11</v>
      </c>
      <c r="B272" s="206" t="s">
        <v>11</v>
      </c>
      <c r="C272" s="207"/>
      <c r="D272" s="207"/>
      <c r="E272" s="232"/>
      <c r="F272" s="285"/>
    </row>
    <row r="273" spans="1:6" ht="104">
      <c r="A273" s="229" t="s">
        <v>806</v>
      </c>
      <c r="B273" s="230" t="s">
        <v>1663</v>
      </c>
      <c r="C273" s="210" t="s">
        <v>807</v>
      </c>
      <c r="D273" s="210" t="s">
        <v>808</v>
      </c>
      <c r="E273" s="234"/>
      <c r="F273" s="284"/>
    </row>
    <row r="274" spans="1:6" ht="26">
      <c r="A274" s="205" t="s">
        <v>665</v>
      </c>
      <c r="B274" s="206" t="s">
        <v>665</v>
      </c>
      <c r="C274" s="214" t="s">
        <v>1691</v>
      </c>
      <c r="D274" s="214"/>
      <c r="E274" s="214" t="s">
        <v>1520</v>
      </c>
      <c r="F274" s="285"/>
    </row>
    <row r="275" spans="1:6" ht="26">
      <c r="A275" s="205" t="s">
        <v>159</v>
      </c>
      <c r="B275" s="206" t="s">
        <v>159</v>
      </c>
      <c r="C275" s="214" t="s">
        <v>1691</v>
      </c>
      <c r="D275" s="214"/>
      <c r="E275" s="214" t="s">
        <v>1520</v>
      </c>
      <c r="F275" s="285"/>
    </row>
    <row r="276" spans="1:6" ht="26">
      <c r="A276" s="205" t="s">
        <v>9</v>
      </c>
      <c r="B276" s="206" t="s">
        <v>9</v>
      </c>
      <c r="C276" s="214" t="s">
        <v>1691</v>
      </c>
      <c r="D276" s="214"/>
      <c r="E276" s="214" t="s">
        <v>1520</v>
      </c>
      <c r="F276" s="285"/>
    </row>
    <row r="277" spans="1:6" ht="26">
      <c r="A277" s="205" t="s">
        <v>10</v>
      </c>
      <c r="B277" s="206" t="s">
        <v>10</v>
      </c>
      <c r="C277" s="214" t="s">
        <v>1691</v>
      </c>
      <c r="D277" s="214"/>
      <c r="E277" s="214" t="s">
        <v>1520</v>
      </c>
      <c r="F277" s="285"/>
    </row>
    <row r="278" spans="1:6">
      <c r="A278" s="205" t="s">
        <v>11</v>
      </c>
      <c r="B278" s="206" t="s">
        <v>11</v>
      </c>
      <c r="C278" s="207"/>
      <c r="D278" s="207"/>
      <c r="E278" s="232"/>
      <c r="F278" s="285"/>
    </row>
    <row r="279" spans="1:6">
      <c r="A279" s="205"/>
      <c r="B279" s="206"/>
      <c r="C279" s="207"/>
      <c r="D279" s="207"/>
      <c r="E279" s="232"/>
      <c r="F279" s="285"/>
    </row>
    <row r="280" spans="1:6">
      <c r="A280" s="205"/>
      <c r="B280" s="206"/>
      <c r="C280" s="207"/>
      <c r="D280" s="207"/>
      <c r="E280" s="232"/>
      <c r="F280" s="285"/>
    </row>
    <row r="281" spans="1:6">
      <c r="A281" s="219" t="s">
        <v>809</v>
      </c>
      <c r="B281" s="220"/>
      <c r="C281" s="221" t="s">
        <v>810</v>
      </c>
      <c r="D281" s="221" t="s">
        <v>811</v>
      </c>
      <c r="E281" s="222"/>
      <c r="F281" s="283"/>
    </row>
    <row r="282" spans="1:6" ht="52">
      <c r="A282" s="235" t="s">
        <v>812</v>
      </c>
      <c r="B282" s="236"/>
      <c r="C282" s="210" t="s">
        <v>813</v>
      </c>
      <c r="D282" s="210" t="s">
        <v>814</v>
      </c>
      <c r="E282" s="233"/>
      <c r="F282" s="284"/>
    </row>
    <row r="283" spans="1:6" ht="65">
      <c r="A283" s="205" t="s">
        <v>665</v>
      </c>
      <c r="B283" s="206" t="s">
        <v>665</v>
      </c>
      <c r="C283" s="207" t="s">
        <v>1522</v>
      </c>
      <c r="D283" s="207"/>
      <c r="E283" s="232" t="s">
        <v>1520</v>
      </c>
      <c r="F283" s="285"/>
    </row>
    <row r="284" spans="1:6" ht="65">
      <c r="A284" s="205" t="s">
        <v>159</v>
      </c>
      <c r="B284" s="206" t="s">
        <v>159</v>
      </c>
      <c r="C284" s="207" t="s">
        <v>1522</v>
      </c>
      <c r="D284" s="207"/>
      <c r="E284" s="232" t="s">
        <v>1520</v>
      </c>
      <c r="F284" s="285"/>
    </row>
    <row r="285" spans="1:6" ht="39">
      <c r="A285" s="205" t="s">
        <v>9</v>
      </c>
      <c r="B285" s="206" t="s">
        <v>9</v>
      </c>
      <c r="C285" s="207" t="s">
        <v>1979</v>
      </c>
      <c r="D285" s="207"/>
      <c r="E285" s="232" t="s">
        <v>1520</v>
      </c>
      <c r="F285" s="285"/>
    </row>
    <row r="286" spans="1:6" ht="39">
      <c r="A286" s="205" t="s">
        <v>10</v>
      </c>
      <c r="B286" s="206" t="s">
        <v>10</v>
      </c>
      <c r="C286" s="207" t="s">
        <v>1979</v>
      </c>
      <c r="D286" s="207"/>
      <c r="E286" s="232" t="s">
        <v>1520</v>
      </c>
      <c r="F286" s="285"/>
    </row>
    <row r="287" spans="1:6">
      <c r="A287" s="205" t="s">
        <v>11</v>
      </c>
      <c r="B287" s="206" t="s">
        <v>11</v>
      </c>
      <c r="C287" s="207"/>
      <c r="D287" s="207"/>
      <c r="E287" s="232"/>
      <c r="F287" s="285"/>
    </row>
    <row r="288" spans="1:6" ht="26">
      <c r="A288" s="229" t="s">
        <v>815</v>
      </c>
      <c r="B288" s="230" t="s">
        <v>1662</v>
      </c>
      <c r="C288" s="210" t="s">
        <v>816</v>
      </c>
      <c r="D288" s="210" t="s">
        <v>817</v>
      </c>
      <c r="E288" s="233"/>
      <c r="F288" s="284"/>
    </row>
    <row r="289" spans="1:6" ht="65">
      <c r="A289" s="205" t="s">
        <v>665</v>
      </c>
      <c r="B289" s="206" t="s">
        <v>665</v>
      </c>
      <c r="C289" s="207" t="s">
        <v>1522</v>
      </c>
      <c r="D289" s="207"/>
      <c r="E289" s="232" t="s">
        <v>1520</v>
      </c>
      <c r="F289" s="285"/>
    </row>
    <row r="290" spans="1:6" ht="65">
      <c r="A290" s="205" t="s">
        <v>159</v>
      </c>
      <c r="B290" s="206" t="s">
        <v>159</v>
      </c>
      <c r="C290" s="207" t="s">
        <v>1522</v>
      </c>
      <c r="D290" s="207"/>
      <c r="E290" s="232" t="s">
        <v>1520</v>
      </c>
      <c r="F290" s="285"/>
    </row>
    <row r="291" spans="1:6" ht="65">
      <c r="A291" s="205" t="s">
        <v>9</v>
      </c>
      <c r="B291" s="206" t="s">
        <v>9</v>
      </c>
      <c r="C291" s="207" t="s">
        <v>1908</v>
      </c>
      <c r="D291" s="397"/>
      <c r="E291" s="404" t="s">
        <v>1520</v>
      </c>
      <c r="F291" s="285"/>
    </row>
    <row r="292" spans="1:6" ht="65">
      <c r="A292" s="205" t="s">
        <v>10</v>
      </c>
      <c r="B292" s="206" t="s">
        <v>10</v>
      </c>
      <c r="C292" s="207" t="s">
        <v>1908</v>
      </c>
      <c r="D292" s="397"/>
      <c r="E292" s="404" t="s">
        <v>1520</v>
      </c>
      <c r="F292" s="285"/>
    </row>
    <row r="293" spans="1:6">
      <c r="A293" s="205" t="s">
        <v>11</v>
      </c>
      <c r="B293" s="206" t="s">
        <v>11</v>
      </c>
      <c r="C293" s="207"/>
      <c r="D293" s="207"/>
      <c r="E293" s="232"/>
      <c r="F293" s="285"/>
    </row>
    <row r="294" spans="1:6" ht="143">
      <c r="A294" s="229" t="s">
        <v>818</v>
      </c>
      <c r="B294" s="230" t="s">
        <v>819</v>
      </c>
      <c r="C294" s="210" t="s">
        <v>820</v>
      </c>
      <c r="D294" s="210" t="s">
        <v>1427</v>
      </c>
      <c r="E294" s="233"/>
      <c r="F294" s="284"/>
    </row>
    <row r="295" spans="1:6" ht="65">
      <c r="A295" s="205" t="s">
        <v>665</v>
      </c>
      <c r="B295" s="206" t="s">
        <v>665</v>
      </c>
      <c r="C295" s="207" t="s">
        <v>1522</v>
      </c>
      <c r="D295" s="207"/>
      <c r="E295" s="232" t="s">
        <v>1520</v>
      </c>
      <c r="F295" s="285"/>
    </row>
    <row r="296" spans="1:6" ht="65">
      <c r="A296" s="205" t="s">
        <v>159</v>
      </c>
      <c r="B296" s="206" t="s">
        <v>159</v>
      </c>
      <c r="C296" s="207" t="s">
        <v>1522</v>
      </c>
      <c r="D296" s="207"/>
      <c r="E296" s="232" t="s">
        <v>1520</v>
      </c>
      <c r="F296" s="285"/>
    </row>
    <row r="297" spans="1:6" ht="65">
      <c r="A297" s="205" t="s">
        <v>9</v>
      </c>
      <c r="B297" s="206" t="s">
        <v>9</v>
      </c>
      <c r="C297" s="207" t="s">
        <v>1908</v>
      </c>
      <c r="D297" s="397"/>
      <c r="E297" s="404" t="s">
        <v>1520</v>
      </c>
      <c r="F297" s="285"/>
    </row>
    <row r="298" spans="1:6" ht="65">
      <c r="A298" s="205" t="s">
        <v>10</v>
      </c>
      <c r="B298" s="206" t="s">
        <v>10</v>
      </c>
      <c r="C298" s="207" t="s">
        <v>1908</v>
      </c>
      <c r="D298" s="397"/>
      <c r="E298" s="404" t="s">
        <v>1520</v>
      </c>
      <c r="F298" s="285"/>
    </row>
    <row r="299" spans="1:6">
      <c r="A299" s="205" t="s">
        <v>11</v>
      </c>
      <c r="B299" s="206" t="s">
        <v>11</v>
      </c>
      <c r="C299" s="207"/>
      <c r="D299" s="207"/>
      <c r="E299" s="232"/>
      <c r="F299" s="285"/>
    </row>
    <row r="300" spans="1:6" ht="26">
      <c r="A300" s="219" t="s">
        <v>821</v>
      </c>
      <c r="B300" s="220" t="s">
        <v>822</v>
      </c>
      <c r="C300" s="221" t="s">
        <v>823</v>
      </c>
      <c r="D300" s="221" t="s">
        <v>824</v>
      </c>
      <c r="E300" s="222"/>
      <c r="F300" s="283"/>
    </row>
    <row r="301" spans="1:6" ht="26">
      <c r="A301" s="229" t="s">
        <v>825</v>
      </c>
      <c r="B301" s="230" t="s">
        <v>826</v>
      </c>
      <c r="C301" s="210" t="s">
        <v>827</v>
      </c>
      <c r="D301" s="210" t="s">
        <v>828</v>
      </c>
      <c r="E301" s="233"/>
      <c r="F301" s="284"/>
    </row>
    <row r="302" spans="1:6" ht="26">
      <c r="A302" s="205" t="s">
        <v>665</v>
      </c>
      <c r="B302" s="206" t="s">
        <v>665</v>
      </c>
      <c r="C302" s="207" t="s">
        <v>1525</v>
      </c>
      <c r="D302" s="207"/>
      <c r="E302" s="232" t="s">
        <v>1520</v>
      </c>
      <c r="F302" s="285"/>
    </row>
    <row r="303" spans="1:6" ht="65">
      <c r="A303" s="205" t="s">
        <v>159</v>
      </c>
      <c r="B303" s="206" t="s">
        <v>159</v>
      </c>
      <c r="C303" s="207" t="s">
        <v>1823</v>
      </c>
      <c r="D303" s="193"/>
      <c r="E303" s="232" t="s">
        <v>1520</v>
      </c>
      <c r="F303" s="285"/>
    </row>
    <row r="304" spans="1:6" ht="104">
      <c r="A304" s="205" t="s">
        <v>9</v>
      </c>
      <c r="B304" s="206" t="s">
        <v>9</v>
      </c>
      <c r="C304" s="281" t="s">
        <v>1909</v>
      </c>
      <c r="D304" s="400"/>
      <c r="E304" s="401" t="s">
        <v>1520</v>
      </c>
      <c r="F304" s="285"/>
    </row>
    <row r="305" spans="1:6" ht="104">
      <c r="A305" s="205" t="s">
        <v>10</v>
      </c>
      <c r="B305" s="206" t="s">
        <v>10</v>
      </c>
      <c r="C305" s="281" t="s">
        <v>1909</v>
      </c>
      <c r="D305" s="400"/>
      <c r="E305" s="401" t="s">
        <v>1520</v>
      </c>
      <c r="F305" s="285"/>
    </row>
    <row r="306" spans="1:6">
      <c r="A306" s="205" t="s">
        <v>11</v>
      </c>
      <c r="B306" s="206" t="s">
        <v>11</v>
      </c>
      <c r="C306" s="207"/>
      <c r="D306" s="207"/>
      <c r="E306" s="232"/>
      <c r="F306" s="285"/>
    </row>
    <row r="307" spans="1:6" ht="208">
      <c r="A307" s="229" t="s">
        <v>829</v>
      </c>
      <c r="B307" s="230" t="s">
        <v>830</v>
      </c>
      <c r="C307" s="210" t="s">
        <v>831</v>
      </c>
      <c r="D307" s="210" t="s">
        <v>832</v>
      </c>
      <c r="E307" s="233"/>
      <c r="F307" s="284"/>
    </row>
    <row r="308" spans="1:6" ht="52">
      <c r="A308" s="205" t="s">
        <v>665</v>
      </c>
      <c r="B308" s="206" t="s">
        <v>665</v>
      </c>
      <c r="C308" s="207" t="s">
        <v>1526</v>
      </c>
      <c r="D308" s="207"/>
      <c r="E308" s="232" t="s">
        <v>1520</v>
      </c>
      <c r="F308" s="285"/>
    </row>
    <row r="309" spans="1:6" ht="156">
      <c r="A309" s="205" t="s">
        <v>159</v>
      </c>
      <c r="B309" s="206" t="s">
        <v>159</v>
      </c>
      <c r="C309" s="214" t="s">
        <v>1818</v>
      </c>
      <c r="D309" s="207"/>
      <c r="E309" s="232" t="s">
        <v>1520</v>
      </c>
      <c r="F309" s="285"/>
    </row>
    <row r="310" spans="1:6" ht="78">
      <c r="A310" s="205" t="s">
        <v>9</v>
      </c>
      <c r="B310" s="206" t="s">
        <v>9</v>
      </c>
      <c r="C310" s="281" t="s">
        <v>1910</v>
      </c>
      <c r="D310" s="400"/>
      <c r="E310" s="401" t="s">
        <v>1520</v>
      </c>
      <c r="F310" s="285"/>
    </row>
    <row r="311" spans="1:6" ht="78">
      <c r="A311" s="205" t="s">
        <v>10</v>
      </c>
      <c r="B311" s="206" t="s">
        <v>10</v>
      </c>
      <c r="C311" s="281" t="s">
        <v>1910</v>
      </c>
      <c r="D311" s="400"/>
      <c r="E311" s="401" t="s">
        <v>1520</v>
      </c>
      <c r="F311" s="285"/>
    </row>
    <row r="312" spans="1:6">
      <c r="A312" s="205" t="s">
        <v>11</v>
      </c>
      <c r="B312" s="206" t="s">
        <v>11</v>
      </c>
      <c r="C312" s="193"/>
      <c r="D312" s="193"/>
      <c r="E312" s="232"/>
      <c r="F312" s="285"/>
    </row>
    <row r="313" spans="1:6">
      <c r="A313" s="219" t="s">
        <v>833</v>
      </c>
      <c r="B313" s="220" t="s">
        <v>834</v>
      </c>
      <c r="C313" s="221" t="s">
        <v>835</v>
      </c>
      <c r="D313" s="221" t="s">
        <v>836</v>
      </c>
      <c r="E313" s="222"/>
      <c r="F313" s="283"/>
    </row>
    <row r="314" spans="1:6" ht="52">
      <c r="A314" s="229" t="s">
        <v>837</v>
      </c>
      <c r="B314" s="230"/>
      <c r="C314" s="210" t="s">
        <v>838</v>
      </c>
      <c r="D314" s="210" t="s">
        <v>839</v>
      </c>
      <c r="E314" s="233"/>
      <c r="F314" s="284"/>
    </row>
    <row r="315" spans="1:6" ht="39">
      <c r="A315" s="205" t="s">
        <v>665</v>
      </c>
      <c r="B315" s="206" t="s">
        <v>665</v>
      </c>
      <c r="C315" s="207" t="s">
        <v>1685</v>
      </c>
      <c r="D315" s="193"/>
      <c r="E315" s="232" t="s">
        <v>1520</v>
      </c>
      <c r="F315" s="285"/>
    </row>
    <row r="316" spans="1:6" ht="39">
      <c r="A316" s="205" t="s">
        <v>159</v>
      </c>
      <c r="B316" s="206" t="s">
        <v>159</v>
      </c>
      <c r="C316" s="207" t="s">
        <v>1685</v>
      </c>
      <c r="D316" s="193"/>
      <c r="E316" s="232" t="s">
        <v>1520</v>
      </c>
      <c r="F316" s="285"/>
    </row>
    <row r="317" spans="1:6" ht="52">
      <c r="A317" s="205" t="s">
        <v>9</v>
      </c>
      <c r="B317" s="206" t="s">
        <v>9</v>
      </c>
      <c r="C317" s="207" t="s">
        <v>1980</v>
      </c>
      <c r="D317" s="193"/>
      <c r="E317" s="232" t="s">
        <v>1520</v>
      </c>
      <c r="F317" s="285"/>
    </row>
    <row r="318" spans="1:6" ht="52">
      <c r="A318" s="205" t="s">
        <v>10</v>
      </c>
      <c r="B318" s="206" t="s">
        <v>10</v>
      </c>
      <c r="C318" s="207" t="s">
        <v>1980</v>
      </c>
      <c r="D318" s="193"/>
      <c r="E318" s="232" t="s">
        <v>1520</v>
      </c>
      <c r="F318" s="285"/>
    </row>
    <row r="319" spans="1:6">
      <c r="A319" s="205" t="s">
        <v>11</v>
      </c>
      <c r="B319" s="206" t="s">
        <v>11</v>
      </c>
      <c r="C319" s="207"/>
      <c r="D319" s="207"/>
      <c r="E319" s="232"/>
      <c r="F319" s="285"/>
    </row>
    <row r="320" spans="1:6" ht="39">
      <c r="A320" s="229" t="s">
        <v>840</v>
      </c>
      <c r="B320" s="230" t="s">
        <v>1661</v>
      </c>
      <c r="C320" s="210" t="s">
        <v>841</v>
      </c>
      <c r="D320" s="210" t="s">
        <v>842</v>
      </c>
      <c r="E320" s="233"/>
      <c r="F320" s="284"/>
    </row>
    <row r="321" spans="1:6" ht="39">
      <c r="A321" s="205" t="s">
        <v>665</v>
      </c>
      <c r="B321" s="206" t="s">
        <v>665</v>
      </c>
      <c r="C321" s="207" t="s">
        <v>1685</v>
      </c>
      <c r="D321" s="193"/>
      <c r="E321" s="232" t="s">
        <v>1520</v>
      </c>
      <c r="F321" s="285"/>
    </row>
    <row r="322" spans="1:6" ht="39">
      <c r="A322" s="205" t="s">
        <v>159</v>
      </c>
      <c r="B322" s="206" t="s">
        <v>159</v>
      </c>
      <c r="C322" s="207" t="s">
        <v>1685</v>
      </c>
      <c r="D322" s="207"/>
      <c r="E322" s="232" t="s">
        <v>1520</v>
      </c>
      <c r="F322" s="285"/>
    </row>
    <row r="323" spans="1:6" ht="52">
      <c r="A323" s="205" t="s">
        <v>9</v>
      </c>
      <c r="B323" s="206" t="s">
        <v>9</v>
      </c>
      <c r="C323" s="207" t="s">
        <v>1980</v>
      </c>
      <c r="D323" s="207"/>
      <c r="E323" s="232" t="s">
        <v>1520</v>
      </c>
      <c r="F323" s="285"/>
    </row>
    <row r="324" spans="1:6" ht="52">
      <c r="A324" s="205" t="s">
        <v>10</v>
      </c>
      <c r="B324" s="206" t="s">
        <v>10</v>
      </c>
      <c r="C324" s="207" t="s">
        <v>1980</v>
      </c>
      <c r="D324" s="207"/>
      <c r="E324" s="232" t="s">
        <v>1520</v>
      </c>
      <c r="F324" s="285"/>
    </row>
    <row r="325" spans="1:6">
      <c r="A325" s="205" t="s">
        <v>11</v>
      </c>
      <c r="B325" s="206" t="s">
        <v>11</v>
      </c>
      <c r="C325" s="207"/>
      <c r="D325" s="207"/>
      <c r="E325" s="232"/>
      <c r="F325" s="285"/>
    </row>
    <row r="326" spans="1:6" ht="91">
      <c r="A326" s="229" t="s">
        <v>843</v>
      </c>
      <c r="B326" s="230" t="s">
        <v>1660</v>
      </c>
      <c r="C326" s="210" t="s">
        <v>844</v>
      </c>
      <c r="D326" s="210" t="s">
        <v>845</v>
      </c>
      <c r="E326" s="233"/>
      <c r="F326" s="284"/>
    </row>
    <row r="327" spans="1:6" ht="39">
      <c r="A327" s="205" t="s">
        <v>665</v>
      </c>
      <c r="B327" s="206" t="s">
        <v>665</v>
      </c>
      <c r="C327" s="207" t="s">
        <v>1685</v>
      </c>
      <c r="D327" s="193"/>
      <c r="E327" s="232" t="s">
        <v>1520</v>
      </c>
      <c r="F327" s="285"/>
    </row>
    <row r="328" spans="1:6" ht="39">
      <c r="A328" s="205" t="s">
        <v>159</v>
      </c>
      <c r="B328" s="206" t="s">
        <v>159</v>
      </c>
      <c r="C328" s="207" t="s">
        <v>1685</v>
      </c>
      <c r="D328" s="207"/>
      <c r="E328" s="232" t="s">
        <v>1520</v>
      </c>
      <c r="F328" s="285"/>
    </row>
    <row r="329" spans="1:6">
      <c r="A329" s="205" t="s">
        <v>9</v>
      </c>
      <c r="B329" s="206" t="s">
        <v>9</v>
      </c>
      <c r="C329" s="207" t="s">
        <v>1911</v>
      </c>
      <c r="D329" s="207"/>
      <c r="E329" s="232" t="s">
        <v>1422</v>
      </c>
      <c r="F329" s="285"/>
    </row>
    <row r="330" spans="1:6">
      <c r="A330" s="205" t="s">
        <v>10</v>
      </c>
      <c r="B330" s="206" t="s">
        <v>10</v>
      </c>
      <c r="C330" s="207" t="s">
        <v>1911</v>
      </c>
      <c r="D330" s="207"/>
      <c r="E330" s="232" t="s">
        <v>1422</v>
      </c>
      <c r="F330" s="285"/>
    </row>
    <row r="331" spans="1:6">
      <c r="A331" s="205" t="s">
        <v>11</v>
      </c>
      <c r="B331" s="206" t="s">
        <v>11</v>
      </c>
      <c r="C331" s="207"/>
      <c r="D331" s="207"/>
      <c r="E331" s="232"/>
      <c r="F331" s="285"/>
    </row>
    <row r="332" spans="1:6">
      <c r="A332" s="219">
        <v>4</v>
      </c>
      <c r="B332" s="220"/>
      <c r="C332" s="221" t="s">
        <v>846</v>
      </c>
      <c r="D332" s="221" t="s">
        <v>847</v>
      </c>
      <c r="E332" s="222"/>
      <c r="F332" s="283"/>
    </row>
    <row r="333" spans="1:6" ht="65">
      <c r="A333" s="219" t="s">
        <v>848</v>
      </c>
      <c r="B333" s="220"/>
      <c r="C333" s="221" t="s">
        <v>849</v>
      </c>
      <c r="D333" s="221" t="s">
        <v>850</v>
      </c>
      <c r="E333" s="224"/>
      <c r="F333" s="283"/>
    </row>
    <row r="334" spans="1:6" ht="39">
      <c r="A334" s="229" t="s">
        <v>851</v>
      </c>
      <c r="B334" s="230"/>
      <c r="C334" s="210" t="s">
        <v>852</v>
      </c>
      <c r="D334" s="210" t="s">
        <v>853</v>
      </c>
      <c r="E334" s="234"/>
      <c r="F334" s="284"/>
    </row>
    <row r="335" spans="1:6" ht="65">
      <c r="A335" s="205" t="s">
        <v>665</v>
      </c>
      <c r="B335" s="206" t="s">
        <v>665</v>
      </c>
      <c r="C335" s="207" t="s">
        <v>1527</v>
      </c>
      <c r="D335" s="207"/>
      <c r="E335" s="232" t="s">
        <v>1520</v>
      </c>
      <c r="F335" s="285"/>
    </row>
    <row r="336" spans="1:6" ht="65">
      <c r="A336" s="205" t="s">
        <v>159</v>
      </c>
      <c r="B336" s="206" t="s">
        <v>159</v>
      </c>
      <c r="C336" s="207" t="s">
        <v>1527</v>
      </c>
      <c r="D336" s="207"/>
      <c r="E336" s="232" t="s">
        <v>1520</v>
      </c>
      <c r="F336" s="285"/>
    </row>
    <row r="337" spans="1:6">
      <c r="A337" s="205" t="s">
        <v>9</v>
      </c>
      <c r="B337" s="206" t="s">
        <v>9</v>
      </c>
      <c r="C337" s="207"/>
      <c r="D337" s="207"/>
      <c r="E337" s="232"/>
      <c r="F337" s="285"/>
    </row>
    <row r="338" spans="1:6" ht="65">
      <c r="A338" s="205" t="s">
        <v>10</v>
      </c>
      <c r="B338" s="206" t="s">
        <v>10</v>
      </c>
      <c r="C338" s="207" t="s">
        <v>2094</v>
      </c>
      <c r="D338" s="207"/>
      <c r="E338" s="232" t="s">
        <v>1520</v>
      </c>
      <c r="F338" s="285"/>
    </row>
    <row r="339" spans="1:6">
      <c r="A339" s="205" t="s">
        <v>11</v>
      </c>
      <c r="B339" s="206" t="s">
        <v>11</v>
      </c>
      <c r="C339" s="207"/>
      <c r="D339" s="207"/>
      <c r="E339" s="232"/>
      <c r="F339" s="285"/>
    </row>
    <row r="340" spans="1:6">
      <c r="A340" s="235" t="s">
        <v>854</v>
      </c>
      <c r="B340" s="236"/>
      <c r="C340" s="210" t="s">
        <v>855</v>
      </c>
      <c r="D340" s="210" t="s">
        <v>856</v>
      </c>
      <c r="E340" s="233"/>
      <c r="F340" s="284"/>
    </row>
    <row r="341" spans="1:6" ht="78">
      <c r="A341" s="205" t="s">
        <v>665</v>
      </c>
      <c r="B341" s="206" t="s">
        <v>665</v>
      </c>
      <c r="C341" s="207" t="s">
        <v>1528</v>
      </c>
      <c r="D341" s="193"/>
      <c r="E341" s="232" t="s">
        <v>1520</v>
      </c>
      <c r="F341" s="285"/>
    </row>
    <row r="342" spans="1:6" ht="78">
      <c r="A342" s="205" t="s">
        <v>159</v>
      </c>
      <c r="B342" s="206" t="s">
        <v>159</v>
      </c>
      <c r="C342" s="207" t="s">
        <v>1528</v>
      </c>
      <c r="D342" s="193"/>
      <c r="E342" s="232" t="s">
        <v>1520</v>
      </c>
      <c r="F342" s="285"/>
    </row>
    <row r="343" spans="1:6">
      <c r="A343" s="205" t="s">
        <v>9</v>
      </c>
      <c r="B343" s="206" t="s">
        <v>9</v>
      </c>
      <c r="C343" s="207"/>
      <c r="D343" s="207"/>
      <c r="E343" s="232"/>
      <c r="F343" s="285"/>
    </row>
    <row r="344" spans="1:6" ht="78">
      <c r="A344" s="205" t="s">
        <v>10</v>
      </c>
      <c r="B344" s="206" t="s">
        <v>10</v>
      </c>
      <c r="C344" s="207" t="s">
        <v>1528</v>
      </c>
      <c r="D344" s="193"/>
      <c r="E344" s="232" t="s">
        <v>1520</v>
      </c>
      <c r="F344" s="285"/>
    </row>
    <row r="345" spans="1:6">
      <c r="A345" s="205" t="s">
        <v>11</v>
      </c>
      <c r="B345" s="206" t="s">
        <v>11</v>
      </c>
      <c r="C345" s="207"/>
      <c r="D345" s="207"/>
      <c r="E345" s="232"/>
      <c r="F345" s="285"/>
    </row>
    <row r="346" spans="1:6" ht="195">
      <c r="A346" s="235" t="s">
        <v>857</v>
      </c>
      <c r="B346" s="236"/>
      <c r="C346" s="210" t="s">
        <v>858</v>
      </c>
      <c r="D346" s="210" t="s">
        <v>859</v>
      </c>
      <c r="E346" s="233"/>
      <c r="F346" s="284"/>
    </row>
    <row r="347" spans="1:6" ht="104">
      <c r="A347" s="205" t="s">
        <v>665</v>
      </c>
      <c r="B347" s="206" t="s">
        <v>665</v>
      </c>
      <c r="C347" s="207" t="s">
        <v>1529</v>
      </c>
      <c r="D347" s="193"/>
      <c r="E347" s="232" t="s">
        <v>1520</v>
      </c>
      <c r="F347" s="285"/>
    </row>
    <row r="348" spans="1:6" ht="104">
      <c r="A348" s="205" t="s">
        <v>159</v>
      </c>
      <c r="B348" s="206" t="s">
        <v>159</v>
      </c>
      <c r="C348" s="207" t="s">
        <v>1529</v>
      </c>
      <c r="D348" s="193"/>
      <c r="E348" s="232" t="s">
        <v>1520</v>
      </c>
      <c r="F348" s="285"/>
    </row>
    <row r="349" spans="1:6">
      <c r="A349" s="205" t="s">
        <v>9</v>
      </c>
      <c r="B349" s="206" t="s">
        <v>9</v>
      </c>
      <c r="C349" s="207"/>
      <c r="D349" s="207"/>
      <c r="E349" s="232"/>
      <c r="F349" s="285"/>
    </row>
    <row r="350" spans="1:6" ht="104">
      <c r="A350" s="205" t="s">
        <v>10</v>
      </c>
      <c r="B350" s="206" t="s">
        <v>10</v>
      </c>
      <c r="C350" s="207" t="s">
        <v>1529</v>
      </c>
      <c r="D350" s="193"/>
      <c r="E350" s="232" t="s">
        <v>1520</v>
      </c>
      <c r="F350" s="285"/>
    </row>
    <row r="351" spans="1:6">
      <c r="A351" s="205" t="s">
        <v>11</v>
      </c>
      <c r="B351" s="206" t="s">
        <v>11</v>
      </c>
      <c r="C351" s="207"/>
      <c r="D351" s="207"/>
      <c r="E351" s="232"/>
      <c r="F351" s="285"/>
    </row>
    <row r="352" spans="1:6">
      <c r="A352" s="219" t="s">
        <v>860</v>
      </c>
      <c r="B352" s="220" t="s">
        <v>787</v>
      </c>
      <c r="C352" s="221" t="s">
        <v>861</v>
      </c>
      <c r="D352" s="221" t="s">
        <v>862</v>
      </c>
      <c r="E352" s="224"/>
      <c r="F352" s="283"/>
    </row>
    <row r="353" spans="1:6" ht="182">
      <c r="A353" s="229" t="s">
        <v>863</v>
      </c>
      <c r="B353" s="230" t="s">
        <v>864</v>
      </c>
      <c r="C353" s="210" t="s">
        <v>865</v>
      </c>
      <c r="D353" s="210" t="s">
        <v>866</v>
      </c>
      <c r="E353" s="234"/>
      <c r="F353" s="284"/>
    </row>
    <row r="354" spans="1:6" ht="104">
      <c r="A354" s="205" t="s">
        <v>665</v>
      </c>
      <c r="B354" s="206" t="s">
        <v>665</v>
      </c>
      <c r="C354" s="207" t="s">
        <v>1529</v>
      </c>
      <c r="D354" s="193"/>
      <c r="E354" s="232" t="s">
        <v>1520</v>
      </c>
      <c r="F354" s="285"/>
    </row>
    <row r="355" spans="1:6" ht="104">
      <c r="A355" s="205" t="s">
        <v>159</v>
      </c>
      <c r="B355" s="206" t="s">
        <v>159</v>
      </c>
      <c r="C355" s="207" t="s">
        <v>1529</v>
      </c>
      <c r="D355" s="193"/>
      <c r="E355" s="232" t="s">
        <v>1520</v>
      </c>
      <c r="F355" s="285"/>
    </row>
    <row r="356" spans="1:6">
      <c r="A356" s="205" t="s">
        <v>9</v>
      </c>
      <c r="B356" s="206" t="s">
        <v>9</v>
      </c>
      <c r="C356" s="207"/>
      <c r="D356" s="207"/>
      <c r="E356" s="232"/>
      <c r="F356" s="285"/>
    </row>
    <row r="357" spans="1:6" ht="104">
      <c r="A357" s="205" t="s">
        <v>10</v>
      </c>
      <c r="B357" s="206" t="s">
        <v>10</v>
      </c>
      <c r="C357" s="207" t="s">
        <v>1529</v>
      </c>
      <c r="D357" s="193"/>
      <c r="E357" s="232" t="s">
        <v>1520</v>
      </c>
      <c r="F357" s="285"/>
    </row>
    <row r="358" spans="1:6">
      <c r="A358" s="205" t="s">
        <v>11</v>
      </c>
      <c r="B358" s="206" t="s">
        <v>11</v>
      </c>
      <c r="C358" s="207"/>
      <c r="D358" s="207"/>
      <c r="E358" s="232"/>
      <c r="F358" s="285"/>
    </row>
    <row r="359" spans="1:6" ht="39">
      <c r="A359" s="235" t="s">
        <v>867</v>
      </c>
      <c r="B359" s="236"/>
      <c r="C359" s="210" t="s">
        <v>868</v>
      </c>
      <c r="D359" s="210" t="s">
        <v>869</v>
      </c>
      <c r="E359" s="233"/>
      <c r="F359" s="284"/>
    </row>
    <row r="360" spans="1:6" ht="65">
      <c r="A360" s="205" t="s">
        <v>665</v>
      </c>
      <c r="B360" s="206" t="s">
        <v>665</v>
      </c>
      <c r="C360" s="207" t="s">
        <v>1530</v>
      </c>
      <c r="D360" s="193"/>
      <c r="E360" s="232" t="s">
        <v>1520</v>
      </c>
      <c r="F360" s="285"/>
    </row>
    <row r="361" spans="1:6" ht="65">
      <c r="A361" s="205" t="s">
        <v>159</v>
      </c>
      <c r="B361" s="206" t="s">
        <v>159</v>
      </c>
      <c r="C361" s="207" t="s">
        <v>1530</v>
      </c>
      <c r="D361" s="193"/>
      <c r="E361" s="232" t="s">
        <v>1520</v>
      </c>
      <c r="F361" s="285"/>
    </row>
    <row r="362" spans="1:6">
      <c r="A362" s="205" t="s">
        <v>9</v>
      </c>
      <c r="B362" s="206" t="s">
        <v>9</v>
      </c>
      <c r="C362" s="207"/>
      <c r="D362" s="207"/>
      <c r="E362" s="232"/>
      <c r="F362" s="285"/>
    </row>
    <row r="363" spans="1:6" ht="65">
      <c r="A363" s="205" t="s">
        <v>10</v>
      </c>
      <c r="B363" s="206" t="s">
        <v>10</v>
      </c>
      <c r="C363" s="207" t="s">
        <v>1530</v>
      </c>
      <c r="D363" s="193"/>
      <c r="E363" s="232" t="s">
        <v>1520</v>
      </c>
      <c r="F363" s="285"/>
    </row>
    <row r="364" spans="1:6">
      <c r="A364" s="205" t="s">
        <v>11</v>
      </c>
      <c r="B364" s="206" t="s">
        <v>11</v>
      </c>
      <c r="C364" s="207"/>
      <c r="D364" s="207"/>
      <c r="E364" s="232"/>
      <c r="F364" s="285"/>
    </row>
    <row r="365" spans="1:6" ht="143">
      <c r="A365" s="235" t="s">
        <v>870</v>
      </c>
      <c r="B365" s="236"/>
      <c r="C365" s="210" t="s">
        <v>871</v>
      </c>
      <c r="D365" s="210" t="s">
        <v>872</v>
      </c>
      <c r="E365" s="233"/>
      <c r="F365" s="284"/>
    </row>
    <row r="366" spans="1:6" ht="91">
      <c r="A366" s="205" t="s">
        <v>665</v>
      </c>
      <c r="B366" s="206" t="s">
        <v>665</v>
      </c>
      <c r="C366" s="207" t="s">
        <v>1531</v>
      </c>
      <c r="D366" s="193"/>
      <c r="E366" s="232" t="s">
        <v>1520</v>
      </c>
      <c r="F366" s="285"/>
    </row>
    <row r="367" spans="1:6" ht="91">
      <c r="A367" s="205" t="s">
        <v>159</v>
      </c>
      <c r="B367" s="206" t="s">
        <v>159</v>
      </c>
      <c r="C367" s="207" t="s">
        <v>1531</v>
      </c>
      <c r="D367" s="193"/>
      <c r="E367" s="232" t="s">
        <v>1520</v>
      </c>
      <c r="F367" s="285"/>
    </row>
    <row r="368" spans="1:6">
      <c r="A368" s="205" t="s">
        <v>9</v>
      </c>
      <c r="B368" s="206" t="s">
        <v>9</v>
      </c>
      <c r="C368" s="207"/>
      <c r="D368" s="207"/>
      <c r="E368" s="232"/>
      <c r="F368" s="285"/>
    </row>
    <row r="369" spans="1:6" ht="91">
      <c r="A369" s="205" t="s">
        <v>10</v>
      </c>
      <c r="B369" s="206" t="s">
        <v>10</v>
      </c>
      <c r="C369" s="207" t="s">
        <v>1531</v>
      </c>
      <c r="D369" s="193"/>
      <c r="E369" s="232" t="s">
        <v>1520</v>
      </c>
      <c r="F369" s="285"/>
    </row>
    <row r="370" spans="1:6">
      <c r="A370" s="205" t="s">
        <v>11</v>
      </c>
      <c r="B370" s="206" t="s">
        <v>11</v>
      </c>
      <c r="C370" s="207"/>
      <c r="D370" s="207"/>
      <c r="E370" s="232"/>
      <c r="F370" s="285"/>
    </row>
    <row r="371" spans="1:6" ht="52">
      <c r="A371" s="235" t="s">
        <v>873</v>
      </c>
      <c r="B371" s="236"/>
      <c r="C371" s="210" t="s">
        <v>874</v>
      </c>
      <c r="D371" s="210" t="s">
        <v>875</v>
      </c>
      <c r="E371" s="233"/>
      <c r="F371" s="284"/>
    </row>
    <row r="372" spans="1:6" ht="65">
      <c r="A372" s="205" t="s">
        <v>665</v>
      </c>
      <c r="B372" s="206" t="s">
        <v>665</v>
      </c>
      <c r="C372" s="207" t="s">
        <v>1532</v>
      </c>
      <c r="D372" s="193"/>
      <c r="E372" s="232" t="s">
        <v>1520</v>
      </c>
      <c r="F372" s="285"/>
    </row>
    <row r="373" spans="1:6" ht="65">
      <c r="A373" s="205" t="s">
        <v>159</v>
      </c>
      <c r="B373" s="206" t="s">
        <v>159</v>
      </c>
      <c r="C373" s="207" t="s">
        <v>1532</v>
      </c>
      <c r="D373" s="193"/>
      <c r="E373" s="232" t="s">
        <v>1520</v>
      </c>
      <c r="F373" s="285"/>
    </row>
    <row r="374" spans="1:6">
      <c r="A374" s="205" t="s">
        <v>9</v>
      </c>
      <c r="B374" s="206" t="s">
        <v>9</v>
      </c>
      <c r="C374" s="207"/>
      <c r="D374" s="207"/>
      <c r="E374" s="232"/>
      <c r="F374" s="285"/>
    </row>
    <row r="375" spans="1:6" ht="65">
      <c r="A375" s="205" t="s">
        <v>10</v>
      </c>
      <c r="B375" s="206" t="s">
        <v>10</v>
      </c>
      <c r="C375" s="207" t="s">
        <v>1532</v>
      </c>
      <c r="D375" s="193"/>
      <c r="E375" s="232" t="s">
        <v>1520</v>
      </c>
      <c r="F375" s="285"/>
    </row>
    <row r="376" spans="1:6">
      <c r="A376" s="205" t="s">
        <v>11</v>
      </c>
      <c r="B376" s="206" t="s">
        <v>11</v>
      </c>
      <c r="C376" s="207"/>
      <c r="D376" s="207"/>
      <c r="E376" s="232"/>
      <c r="F376" s="285"/>
    </row>
    <row r="377" spans="1:6" ht="52">
      <c r="A377" s="219" t="s">
        <v>876</v>
      </c>
      <c r="B377" s="220" t="s">
        <v>800</v>
      </c>
      <c r="C377" s="221" t="s">
        <v>2158</v>
      </c>
      <c r="D377" s="221" t="s">
        <v>1428</v>
      </c>
      <c r="E377" s="224"/>
      <c r="F377" s="283"/>
    </row>
    <row r="378" spans="1:6" ht="117">
      <c r="A378" s="229" t="s">
        <v>877</v>
      </c>
      <c r="B378" s="230" t="s">
        <v>878</v>
      </c>
      <c r="C378" s="210" t="s">
        <v>879</v>
      </c>
      <c r="D378" s="210" t="s">
        <v>880</v>
      </c>
      <c r="E378" s="234"/>
      <c r="F378" s="284"/>
    </row>
    <row r="379" spans="1:6" ht="104">
      <c r="A379" s="205" t="s">
        <v>665</v>
      </c>
      <c r="B379" s="206" t="s">
        <v>665</v>
      </c>
      <c r="C379" s="207" t="s">
        <v>1535</v>
      </c>
      <c r="D379" s="207"/>
      <c r="E379" s="232" t="s">
        <v>1520</v>
      </c>
      <c r="F379" s="285"/>
    </row>
    <row r="380" spans="1:6" ht="101.5">
      <c r="A380" s="205" t="s">
        <v>159</v>
      </c>
      <c r="B380" s="206" t="s">
        <v>159</v>
      </c>
      <c r="C380" s="397" t="s">
        <v>1824</v>
      </c>
      <c r="D380" s="207"/>
      <c r="E380" s="232" t="s">
        <v>1520</v>
      </c>
      <c r="F380" s="285"/>
    </row>
    <row r="381" spans="1:6">
      <c r="A381" s="205" t="s">
        <v>9</v>
      </c>
      <c r="B381" s="206" t="s">
        <v>9</v>
      </c>
      <c r="C381" s="207"/>
      <c r="D381" s="207"/>
      <c r="E381" s="232"/>
      <c r="F381" s="285"/>
    </row>
    <row r="382" spans="1:6" ht="101.5">
      <c r="A382" s="205" t="s">
        <v>10</v>
      </c>
      <c r="B382" s="206" t="s">
        <v>10</v>
      </c>
      <c r="C382" s="397" t="s">
        <v>1824</v>
      </c>
      <c r="D382" s="207"/>
      <c r="E382" s="232" t="s">
        <v>1520</v>
      </c>
      <c r="F382" s="285"/>
    </row>
    <row r="383" spans="1:6">
      <c r="A383" s="205" t="s">
        <v>11</v>
      </c>
      <c r="B383" s="206" t="s">
        <v>11</v>
      </c>
      <c r="C383" s="207"/>
      <c r="D383" s="207"/>
      <c r="E383" s="232"/>
      <c r="F383" s="285"/>
    </row>
    <row r="384" spans="1:6" ht="39">
      <c r="A384" s="235" t="s">
        <v>881</v>
      </c>
      <c r="B384" s="230" t="s">
        <v>882</v>
      </c>
      <c r="C384" s="210" t="s">
        <v>883</v>
      </c>
      <c r="D384" s="210" t="s">
        <v>884</v>
      </c>
      <c r="E384" s="233"/>
      <c r="F384" s="284"/>
    </row>
    <row r="385" spans="1:6" ht="39">
      <c r="A385" s="205" t="s">
        <v>665</v>
      </c>
      <c r="B385" s="206" t="s">
        <v>665</v>
      </c>
      <c r="C385" s="207" t="s">
        <v>1533</v>
      </c>
      <c r="D385" s="207"/>
      <c r="E385" s="232" t="s">
        <v>1520</v>
      </c>
      <c r="F385" s="285"/>
    </row>
    <row r="386" spans="1:6" ht="52">
      <c r="A386" s="205" t="s">
        <v>159</v>
      </c>
      <c r="B386" s="206" t="s">
        <v>159</v>
      </c>
      <c r="C386" s="207" t="s">
        <v>1825</v>
      </c>
      <c r="D386" s="207"/>
      <c r="E386" s="232" t="s">
        <v>1520</v>
      </c>
      <c r="F386" s="285"/>
    </row>
    <row r="387" spans="1:6">
      <c r="A387" s="205" t="s">
        <v>9</v>
      </c>
      <c r="B387" s="206" t="s">
        <v>9</v>
      </c>
      <c r="C387" s="207"/>
      <c r="D387" s="207"/>
      <c r="E387" s="232"/>
      <c r="F387" s="285"/>
    </row>
    <row r="388" spans="1:6" ht="52">
      <c r="A388" s="205" t="s">
        <v>10</v>
      </c>
      <c r="B388" s="206" t="s">
        <v>10</v>
      </c>
      <c r="C388" s="207" t="s">
        <v>1825</v>
      </c>
      <c r="D388" s="207"/>
      <c r="E388" s="232" t="s">
        <v>1520</v>
      </c>
      <c r="F388" s="285"/>
    </row>
    <row r="389" spans="1:6">
      <c r="A389" s="205" t="s">
        <v>11</v>
      </c>
      <c r="B389" s="206" t="s">
        <v>11</v>
      </c>
      <c r="C389" s="207"/>
      <c r="D389" s="207"/>
      <c r="E389" s="232"/>
      <c r="F389" s="285"/>
    </row>
    <row r="390" spans="1:6">
      <c r="A390" s="235" t="s">
        <v>885</v>
      </c>
      <c r="B390" s="230"/>
      <c r="C390" s="210" t="s">
        <v>886</v>
      </c>
      <c r="D390" s="210" t="s">
        <v>887</v>
      </c>
      <c r="E390" s="233"/>
      <c r="F390" s="284"/>
    </row>
    <row r="391" spans="1:6" ht="26">
      <c r="A391" s="205" t="s">
        <v>665</v>
      </c>
      <c r="B391" s="206" t="s">
        <v>665</v>
      </c>
      <c r="C391" s="207" t="s">
        <v>1534</v>
      </c>
      <c r="D391" s="193"/>
      <c r="E391" s="232" t="s">
        <v>1520</v>
      </c>
      <c r="F391" s="285"/>
    </row>
    <row r="392" spans="1:6" ht="26">
      <c r="A392" s="205" t="s">
        <v>159</v>
      </c>
      <c r="B392" s="206" t="s">
        <v>159</v>
      </c>
      <c r="C392" s="207" t="s">
        <v>1534</v>
      </c>
      <c r="D392" s="193"/>
      <c r="E392" s="232" t="s">
        <v>1520</v>
      </c>
      <c r="F392" s="285"/>
    </row>
    <row r="393" spans="1:6">
      <c r="A393" s="205" t="s">
        <v>9</v>
      </c>
      <c r="B393" s="206" t="s">
        <v>9</v>
      </c>
      <c r="C393" s="207"/>
      <c r="D393" s="207"/>
      <c r="E393" s="232"/>
      <c r="F393" s="285"/>
    </row>
    <row r="394" spans="1:6" ht="26">
      <c r="A394" s="205" t="s">
        <v>10</v>
      </c>
      <c r="B394" s="206" t="s">
        <v>10</v>
      </c>
      <c r="C394" s="207" t="s">
        <v>1534</v>
      </c>
      <c r="D394" s="193"/>
      <c r="E394" s="232" t="s">
        <v>1520</v>
      </c>
      <c r="F394" s="285"/>
    </row>
    <row r="395" spans="1:6">
      <c r="A395" s="205" t="s">
        <v>11</v>
      </c>
      <c r="B395" s="206" t="s">
        <v>11</v>
      </c>
      <c r="C395" s="207"/>
      <c r="D395" s="207"/>
      <c r="E395" s="232"/>
      <c r="F395" s="285"/>
    </row>
    <row r="396" spans="1:6" ht="39">
      <c r="A396" s="219" t="s">
        <v>888</v>
      </c>
      <c r="B396" s="220" t="s">
        <v>767</v>
      </c>
      <c r="C396" s="221" t="s">
        <v>2159</v>
      </c>
      <c r="D396" s="221" t="s">
        <v>889</v>
      </c>
      <c r="E396" s="222"/>
      <c r="F396" s="283"/>
    </row>
    <row r="397" spans="1:6" ht="91">
      <c r="A397" s="229" t="s">
        <v>890</v>
      </c>
      <c r="B397" s="230" t="s">
        <v>891</v>
      </c>
      <c r="C397" s="210" t="s">
        <v>892</v>
      </c>
      <c r="D397" s="210" t="s">
        <v>893</v>
      </c>
      <c r="E397" s="233"/>
      <c r="F397" s="284"/>
    </row>
    <row r="398" spans="1:6" ht="62.25" customHeight="1">
      <c r="A398" s="205" t="s">
        <v>665</v>
      </c>
      <c r="B398" s="206" t="s">
        <v>665</v>
      </c>
      <c r="C398" s="207" t="s">
        <v>1526</v>
      </c>
      <c r="D398" s="207"/>
      <c r="E398" s="232" t="s">
        <v>1520</v>
      </c>
      <c r="F398" s="285"/>
    </row>
    <row r="399" spans="1:6" ht="156">
      <c r="A399" s="205" t="s">
        <v>159</v>
      </c>
      <c r="B399" s="206" t="s">
        <v>159</v>
      </c>
      <c r="C399" s="214" t="s">
        <v>1818</v>
      </c>
      <c r="D399" s="207"/>
      <c r="E399" s="232" t="s">
        <v>1520</v>
      </c>
      <c r="F399" s="285"/>
    </row>
    <row r="400" spans="1:6">
      <c r="A400" s="205" t="s">
        <v>9</v>
      </c>
      <c r="B400" s="206" t="s">
        <v>9</v>
      </c>
      <c r="C400" s="193"/>
      <c r="D400" s="193"/>
      <c r="E400" s="232"/>
      <c r="F400" s="285"/>
    </row>
    <row r="401" spans="1:6" ht="156">
      <c r="A401" s="205" t="s">
        <v>10</v>
      </c>
      <c r="B401" s="206" t="s">
        <v>10</v>
      </c>
      <c r="C401" s="214" t="s">
        <v>1818</v>
      </c>
      <c r="D401" s="207"/>
      <c r="E401" s="232" t="s">
        <v>1520</v>
      </c>
      <c r="F401" s="285"/>
    </row>
    <row r="402" spans="1:6">
      <c r="A402" s="205" t="s">
        <v>11</v>
      </c>
      <c r="B402" s="206" t="s">
        <v>11</v>
      </c>
      <c r="C402" s="207"/>
      <c r="D402" s="207"/>
      <c r="E402" s="232"/>
      <c r="F402" s="285"/>
    </row>
    <row r="403" spans="1:6" ht="39">
      <c r="A403" s="229" t="s">
        <v>894</v>
      </c>
      <c r="B403" s="230" t="s">
        <v>895</v>
      </c>
      <c r="C403" s="210" t="s">
        <v>896</v>
      </c>
      <c r="D403" s="210" t="s">
        <v>897</v>
      </c>
      <c r="E403" s="233"/>
      <c r="F403" s="284"/>
    </row>
    <row r="404" spans="1:6" ht="201.75" customHeight="1">
      <c r="A404" s="205" t="s">
        <v>665</v>
      </c>
      <c r="B404" s="206" t="s">
        <v>665</v>
      </c>
      <c r="C404" s="214" t="s">
        <v>1569</v>
      </c>
      <c r="D404" s="207"/>
      <c r="E404" s="232" t="s">
        <v>1520</v>
      </c>
      <c r="F404" s="285"/>
    </row>
    <row r="405" spans="1:6" ht="156">
      <c r="A405" s="205" t="s">
        <v>159</v>
      </c>
      <c r="B405" s="206" t="s">
        <v>159</v>
      </c>
      <c r="C405" s="214" t="s">
        <v>1818</v>
      </c>
      <c r="D405" s="207"/>
      <c r="E405" s="232" t="s">
        <v>1520</v>
      </c>
      <c r="F405" s="285"/>
    </row>
    <row r="406" spans="1:6">
      <c r="A406" s="205" t="s">
        <v>9</v>
      </c>
      <c r="B406" s="206" t="s">
        <v>9</v>
      </c>
      <c r="C406" s="207"/>
      <c r="D406" s="207"/>
      <c r="E406" s="232"/>
      <c r="F406" s="285"/>
    </row>
    <row r="407" spans="1:6" ht="156">
      <c r="A407" s="205" t="s">
        <v>10</v>
      </c>
      <c r="B407" s="206" t="s">
        <v>10</v>
      </c>
      <c r="C407" s="214" t="s">
        <v>1818</v>
      </c>
      <c r="D407" s="207"/>
      <c r="E407" s="232" t="s">
        <v>1520</v>
      </c>
      <c r="F407" s="285"/>
    </row>
    <row r="408" spans="1:6">
      <c r="A408" s="205" t="s">
        <v>11</v>
      </c>
      <c r="B408" s="206" t="s">
        <v>11</v>
      </c>
      <c r="C408" s="193"/>
      <c r="D408" s="193"/>
      <c r="E408" s="232"/>
      <c r="F408" s="285"/>
    </row>
    <row r="409" spans="1:6" ht="52">
      <c r="A409" s="229" t="s">
        <v>898</v>
      </c>
      <c r="B409" s="230" t="s">
        <v>899</v>
      </c>
      <c r="C409" s="210" t="s">
        <v>900</v>
      </c>
      <c r="D409" s="210" t="s">
        <v>901</v>
      </c>
      <c r="E409" s="233"/>
      <c r="F409" s="284"/>
    </row>
    <row r="410" spans="1:6" ht="52">
      <c r="A410" s="205" t="s">
        <v>665</v>
      </c>
      <c r="B410" s="206" t="s">
        <v>665</v>
      </c>
      <c r="C410" s="207" t="s">
        <v>1526</v>
      </c>
      <c r="D410" s="207"/>
      <c r="E410" s="232" t="s">
        <v>1520</v>
      </c>
      <c r="F410" s="285"/>
    </row>
    <row r="411" spans="1:6" ht="156">
      <c r="A411" s="205" t="s">
        <v>159</v>
      </c>
      <c r="B411" s="206" t="s">
        <v>159</v>
      </c>
      <c r="C411" s="214" t="s">
        <v>1818</v>
      </c>
      <c r="D411" s="207"/>
      <c r="E411" s="232" t="s">
        <v>1520</v>
      </c>
      <c r="F411" s="285"/>
    </row>
    <row r="412" spans="1:6">
      <c r="A412" s="205" t="s">
        <v>9</v>
      </c>
      <c r="B412" s="206" t="s">
        <v>9</v>
      </c>
      <c r="C412" s="207"/>
      <c r="D412" s="207"/>
      <c r="E412" s="232"/>
      <c r="F412" s="285"/>
    </row>
    <row r="413" spans="1:6" ht="156">
      <c r="A413" s="205" t="s">
        <v>10</v>
      </c>
      <c r="B413" s="206" t="s">
        <v>10</v>
      </c>
      <c r="C413" s="214" t="s">
        <v>1818</v>
      </c>
      <c r="D413" s="207"/>
      <c r="E413" s="232" t="s">
        <v>1520</v>
      </c>
      <c r="F413" s="285"/>
    </row>
    <row r="414" spans="1:6">
      <c r="A414" s="205" t="s">
        <v>11</v>
      </c>
      <c r="B414" s="206" t="s">
        <v>11</v>
      </c>
      <c r="C414" s="207"/>
      <c r="D414" s="207"/>
      <c r="E414" s="232"/>
      <c r="F414" s="285"/>
    </row>
    <row r="415" spans="1:6">
      <c r="A415" s="219" t="s">
        <v>902</v>
      </c>
      <c r="B415" s="220" t="s">
        <v>696</v>
      </c>
      <c r="C415" s="221" t="s">
        <v>903</v>
      </c>
      <c r="D415" s="221" t="s">
        <v>904</v>
      </c>
      <c r="E415" s="222"/>
      <c r="F415" s="283"/>
    </row>
    <row r="416" spans="1:6" ht="26">
      <c r="A416" s="229" t="s">
        <v>905</v>
      </c>
      <c r="B416" s="230"/>
      <c r="C416" s="210" t="s">
        <v>906</v>
      </c>
      <c r="D416" s="210" t="s">
        <v>907</v>
      </c>
      <c r="E416" s="233"/>
      <c r="F416" s="284"/>
    </row>
    <row r="417" spans="1:6" ht="91">
      <c r="A417" s="205" t="s">
        <v>665</v>
      </c>
      <c r="B417" s="206" t="s">
        <v>665</v>
      </c>
      <c r="C417" s="207" t="s">
        <v>1536</v>
      </c>
      <c r="D417" s="207"/>
      <c r="E417" s="232" t="s">
        <v>1520</v>
      </c>
      <c r="F417" s="285"/>
    </row>
    <row r="418" spans="1:6" ht="39">
      <c r="A418" s="205" t="s">
        <v>159</v>
      </c>
      <c r="B418" s="206" t="s">
        <v>159</v>
      </c>
      <c r="C418" s="214" t="s">
        <v>1826</v>
      </c>
      <c r="D418" s="207"/>
      <c r="E418" s="232" t="s">
        <v>1520</v>
      </c>
      <c r="F418" s="285"/>
    </row>
    <row r="419" spans="1:6">
      <c r="A419" s="205" t="s">
        <v>9</v>
      </c>
      <c r="B419" s="206" t="s">
        <v>9</v>
      </c>
      <c r="C419" s="207"/>
      <c r="D419" s="207"/>
      <c r="E419" s="232"/>
      <c r="F419" s="285"/>
    </row>
    <row r="420" spans="1:6" ht="39">
      <c r="A420" s="205" t="s">
        <v>10</v>
      </c>
      <c r="B420" s="206" t="s">
        <v>10</v>
      </c>
      <c r="C420" s="214" t="s">
        <v>1826</v>
      </c>
      <c r="D420" s="207"/>
      <c r="E420" s="232" t="s">
        <v>1520</v>
      </c>
      <c r="F420" s="285"/>
    </row>
    <row r="421" spans="1:6">
      <c r="A421" s="205" t="s">
        <v>11</v>
      </c>
      <c r="B421" s="206" t="s">
        <v>11</v>
      </c>
      <c r="C421" s="207"/>
      <c r="D421" s="207"/>
      <c r="E421" s="232"/>
      <c r="F421" s="285"/>
    </row>
    <row r="422" spans="1:6" ht="26">
      <c r="A422" s="229" t="s">
        <v>908</v>
      </c>
      <c r="B422" s="230" t="s">
        <v>909</v>
      </c>
      <c r="C422" s="210" t="s">
        <v>910</v>
      </c>
      <c r="D422" s="210" t="s">
        <v>911</v>
      </c>
      <c r="E422" s="234"/>
      <c r="F422" s="284"/>
    </row>
    <row r="423" spans="1:6" ht="52">
      <c r="A423" s="205" t="s">
        <v>665</v>
      </c>
      <c r="B423" s="206" t="s">
        <v>665</v>
      </c>
      <c r="C423" s="207" t="s">
        <v>1537</v>
      </c>
      <c r="D423" s="207"/>
      <c r="E423" s="232" t="s">
        <v>1520</v>
      </c>
      <c r="F423" s="285"/>
    </row>
    <row r="424" spans="1:6" ht="39">
      <c r="A424" s="205" t="s">
        <v>159</v>
      </c>
      <c r="B424" s="206" t="s">
        <v>159</v>
      </c>
      <c r="C424" s="214" t="s">
        <v>1827</v>
      </c>
      <c r="D424" s="207"/>
      <c r="E424" s="232"/>
      <c r="F424" s="285"/>
    </row>
    <row r="425" spans="1:6">
      <c r="A425" s="205" t="s">
        <v>9</v>
      </c>
      <c r="B425" s="206" t="s">
        <v>9</v>
      </c>
      <c r="C425" s="207"/>
      <c r="D425" s="207"/>
      <c r="E425" s="232"/>
      <c r="F425" s="285"/>
    </row>
    <row r="426" spans="1:6" ht="39">
      <c r="A426" s="205" t="s">
        <v>10</v>
      </c>
      <c r="B426" s="206" t="s">
        <v>10</v>
      </c>
      <c r="C426" s="214" t="s">
        <v>1827</v>
      </c>
      <c r="D426" s="207"/>
      <c r="E426" s="232"/>
      <c r="F426" s="285"/>
    </row>
    <row r="427" spans="1:6">
      <c r="A427" s="205" t="s">
        <v>11</v>
      </c>
      <c r="B427" s="206" t="s">
        <v>11</v>
      </c>
      <c r="C427" s="207"/>
      <c r="D427" s="207"/>
      <c r="E427" s="232"/>
      <c r="F427" s="285"/>
    </row>
    <row r="428" spans="1:6" ht="52">
      <c r="A428" s="229" t="s">
        <v>912</v>
      </c>
      <c r="B428" s="230" t="s">
        <v>913</v>
      </c>
      <c r="C428" s="210" t="s">
        <v>914</v>
      </c>
      <c r="D428" s="210" t="s">
        <v>915</v>
      </c>
      <c r="E428" s="234"/>
      <c r="F428" s="284"/>
    </row>
    <row r="429" spans="1:6" ht="26">
      <c r="A429" s="205" t="s">
        <v>665</v>
      </c>
      <c r="B429" s="206" t="s">
        <v>665</v>
      </c>
      <c r="C429" s="207" t="s">
        <v>1538</v>
      </c>
      <c r="D429" s="193"/>
      <c r="E429" s="232" t="s">
        <v>1520</v>
      </c>
      <c r="F429" s="285"/>
    </row>
    <row r="430" spans="1:6" ht="39">
      <c r="A430" s="205" t="s">
        <v>159</v>
      </c>
      <c r="B430" s="206" t="s">
        <v>159</v>
      </c>
      <c r="C430" s="207" t="s">
        <v>1828</v>
      </c>
      <c r="D430" s="193"/>
      <c r="E430" s="232" t="s">
        <v>1520</v>
      </c>
      <c r="F430" s="285"/>
    </row>
    <row r="431" spans="1:6">
      <c r="A431" s="205" t="s">
        <v>9</v>
      </c>
      <c r="B431" s="206" t="s">
        <v>9</v>
      </c>
      <c r="C431" s="207"/>
      <c r="D431" s="207"/>
      <c r="E431" s="232"/>
      <c r="F431" s="285"/>
    </row>
    <row r="432" spans="1:6" ht="39">
      <c r="A432" s="205" t="s">
        <v>10</v>
      </c>
      <c r="B432" s="206" t="s">
        <v>10</v>
      </c>
      <c r="C432" s="207" t="s">
        <v>1828</v>
      </c>
      <c r="D432" s="193"/>
      <c r="E432" s="232" t="s">
        <v>1520</v>
      </c>
      <c r="F432" s="285"/>
    </row>
    <row r="433" spans="1:6">
      <c r="A433" s="205" t="s">
        <v>11</v>
      </c>
      <c r="B433" s="206" t="s">
        <v>11</v>
      </c>
      <c r="C433" s="207"/>
      <c r="D433" s="207"/>
      <c r="E433" s="232"/>
      <c r="F433" s="285"/>
    </row>
    <row r="434" spans="1:6" ht="39">
      <c r="A434" s="229" t="s">
        <v>916</v>
      </c>
      <c r="B434" s="230" t="s">
        <v>917</v>
      </c>
      <c r="C434" s="210" t="s">
        <v>918</v>
      </c>
      <c r="D434" s="210" t="s">
        <v>919</v>
      </c>
      <c r="E434" s="234"/>
      <c r="F434" s="284"/>
    </row>
    <row r="435" spans="1:6" ht="26">
      <c r="A435" s="205" t="s">
        <v>665</v>
      </c>
      <c r="B435" s="206" t="s">
        <v>665</v>
      </c>
      <c r="C435" s="207" t="s">
        <v>1538</v>
      </c>
      <c r="D435" s="193"/>
      <c r="E435" s="232" t="s">
        <v>1520</v>
      </c>
      <c r="F435" s="285"/>
    </row>
    <row r="436" spans="1:6" ht="39">
      <c r="A436" s="205" t="s">
        <v>159</v>
      </c>
      <c r="B436" s="206" t="s">
        <v>159</v>
      </c>
      <c r="C436" s="207" t="s">
        <v>1829</v>
      </c>
      <c r="D436" s="193"/>
      <c r="E436" s="232" t="s">
        <v>1520</v>
      </c>
      <c r="F436" s="285"/>
    </row>
    <row r="437" spans="1:6">
      <c r="A437" s="205" t="s">
        <v>9</v>
      </c>
      <c r="B437" s="206" t="s">
        <v>9</v>
      </c>
      <c r="C437" s="207"/>
      <c r="D437" s="207"/>
      <c r="E437" s="232"/>
      <c r="F437" s="285"/>
    </row>
    <row r="438" spans="1:6" ht="39">
      <c r="A438" s="205" t="s">
        <v>10</v>
      </c>
      <c r="B438" s="206" t="s">
        <v>10</v>
      </c>
      <c r="C438" s="207" t="s">
        <v>1829</v>
      </c>
      <c r="D438" s="193"/>
      <c r="E438" s="232" t="s">
        <v>1520</v>
      </c>
      <c r="F438" s="285"/>
    </row>
    <row r="439" spans="1:6">
      <c r="A439" s="205" t="s">
        <v>11</v>
      </c>
      <c r="B439" s="206" t="s">
        <v>11</v>
      </c>
      <c r="C439" s="207"/>
      <c r="D439" s="207"/>
      <c r="E439" s="232"/>
      <c r="F439" s="285"/>
    </row>
    <row r="440" spans="1:6" ht="39">
      <c r="A440" s="219" t="s">
        <v>920</v>
      </c>
      <c r="B440" s="220"/>
      <c r="C440" s="221" t="s">
        <v>2160</v>
      </c>
      <c r="D440" s="221" t="s">
        <v>1429</v>
      </c>
      <c r="E440" s="222"/>
      <c r="F440" s="283"/>
    </row>
    <row r="441" spans="1:6" ht="39">
      <c r="A441" s="235" t="s">
        <v>921</v>
      </c>
      <c r="B441" s="236"/>
      <c r="C441" s="210" t="s">
        <v>922</v>
      </c>
      <c r="D441" s="210" t="s">
        <v>923</v>
      </c>
      <c r="E441" s="233"/>
      <c r="F441" s="284"/>
    </row>
    <row r="442" spans="1:6" ht="39">
      <c r="A442" s="205" t="s">
        <v>665</v>
      </c>
      <c r="B442" s="206" t="s">
        <v>665</v>
      </c>
      <c r="C442" s="207" t="s">
        <v>1539</v>
      </c>
      <c r="D442" s="193"/>
      <c r="E442" s="232" t="s">
        <v>1520</v>
      </c>
      <c r="F442" s="285"/>
    </row>
    <row r="443" spans="1:6" ht="39">
      <c r="A443" s="205" t="s">
        <v>159</v>
      </c>
      <c r="B443" s="206" t="s">
        <v>159</v>
      </c>
      <c r="C443" s="207" t="s">
        <v>1539</v>
      </c>
      <c r="D443" s="193"/>
      <c r="E443" s="232" t="s">
        <v>1520</v>
      </c>
      <c r="F443" s="285"/>
    </row>
    <row r="444" spans="1:6">
      <c r="A444" s="205" t="s">
        <v>9</v>
      </c>
      <c r="B444" s="206" t="s">
        <v>9</v>
      </c>
      <c r="C444" s="207"/>
      <c r="D444" s="207"/>
      <c r="E444" s="232"/>
      <c r="F444" s="285"/>
    </row>
    <row r="445" spans="1:6" ht="39">
      <c r="A445" s="205" t="s">
        <v>10</v>
      </c>
      <c r="B445" s="206" t="s">
        <v>10</v>
      </c>
      <c r="C445" s="207" t="s">
        <v>1539</v>
      </c>
      <c r="D445" s="193"/>
      <c r="E445" s="232" t="s">
        <v>1520</v>
      </c>
      <c r="F445" s="285"/>
    </row>
    <row r="446" spans="1:6">
      <c r="A446" s="205" t="s">
        <v>11</v>
      </c>
      <c r="B446" s="206" t="s">
        <v>11</v>
      </c>
      <c r="C446" s="207"/>
      <c r="D446" s="207"/>
      <c r="E446" s="232"/>
      <c r="F446" s="285"/>
    </row>
    <row r="447" spans="1:6" ht="26">
      <c r="A447" s="229" t="s">
        <v>924</v>
      </c>
      <c r="B447" s="230"/>
      <c r="C447" s="210" t="s">
        <v>925</v>
      </c>
      <c r="D447" s="210" t="s">
        <v>926</v>
      </c>
      <c r="E447" s="233"/>
      <c r="F447" s="284"/>
    </row>
    <row r="448" spans="1:6" ht="39">
      <c r="A448" s="205" t="s">
        <v>665</v>
      </c>
      <c r="B448" s="206" t="s">
        <v>665</v>
      </c>
      <c r="C448" s="207" t="s">
        <v>1540</v>
      </c>
      <c r="D448" s="193"/>
      <c r="E448" s="232" t="s">
        <v>1520</v>
      </c>
      <c r="F448" s="285"/>
    </row>
    <row r="449" spans="1:6" ht="39">
      <c r="A449" s="205" t="s">
        <v>159</v>
      </c>
      <c r="B449" s="206" t="s">
        <v>159</v>
      </c>
      <c r="C449" s="207" t="s">
        <v>1540</v>
      </c>
      <c r="D449" s="193"/>
      <c r="E449" s="232" t="s">
        <v>1520</v>
      </c>
      <c r="F449" s="285"/>
    </row>
    <row r="450" spans="1:6">
      <c r="A450" s="205" t="s">
        <v>9</v>
      </c>
      <c r="B450" s="206" t="s">
        <v>9</v>
      </c>
      <c r="C450" s="207"/>
      <c r="D450" s="207"/>
      <c r="E450" s="232"/>
      <c r="F450" s="285"/>
    </row>
    <row r="451" spans="1:6" ht="39">
      <c r="A451" s="205" t="s">
        <v>10</v>
      </c>
      <c r="B451" s="206" t="s">
        <v>10</v>
      </c>
      <c r="C451" s="207" t="s">
        <v>1540</v>
      </c>
      <c r="D451" s="193"/>
      <c r="E451" s="232" t="s">
        <v>1520</v>
      </c>
      <c r="F451" s="285"/>
    </row>
    <row r="452" spans="1:6">
      <c r="A452" s="205" t="s">
        <v>11</v>
      </c>
      <c r="B452" s="206" t="s">
        <v>11</v>
      </c>
      <c r="C452" s="207"/>
      <c r="D452" s="207"/>
      <c r="E452" s="232"/>
      <c r="F452" s="285"/>
    </row>
    <row r="453" spans="1:6" ht="52">
      <c r="A453" s="229" t="s">
        <v>927</v>
      </c>
      <c r="B453" s="230"/>
      <c r="C453" s="210" t="s">
        <v>928</v>
      </c>
      <c r="D453" s="210" t="s">
        <v>929</v>
      </c>
      <c r="E453" s="233"/>
      <c r="F453" s="284"/>
    </row>
    <row r="454" spans="1:6" ht="39">
      <c r="A454" s="205" t="s">
        <v>665</v>
      </c>
      <c r="B454" s="206" t="s">
        <v>665</v>
      </c>
      <c r="C454" s="207" t="s">
        <v>1541</v>
      </c>
      <c r="D454" s="193"/>
      <c r="E454" s="232" t="s">
        <v>1520</v>
      </c>
      <c r="F454" s="285"/>
    </row>
    <row r="455" spans="1:6" ht="39">
      <c r="A455" s="205" t="s">
        <v>159</v>
      </c>
      <c r="B455" s="206" t="s">
        <v>159</v>
      </c>
      <c r="C455" s="207" t="s">
        <v>1541</v>
      </c>
      <c r="D455" s="193"/>
      <c r="E455" s="232" t="s">
        <v>1520</v>
      </c>
      <c r="F455" s="285"/>
    </row>
    <row r="456" spans="1:6">
      <c r="A456" s="205" t="s">
        <v>9</v>
      </c>
      <c r="B456" s="206" t="s">
        <v>9</v>
      </c>
      <c r="C456" s="207"/>
      <c r="D456" s="207"/>
      <c r="E456" s="232"/>
      <c r="F456" s="285"/>
    </row>
    <row r="457" spans="1:6" ht="39">
      <c r="A457" s="205" t="s">
        <v>10</v>
      </c>
      <c r="B457" s="206" t="s">
        <v>10</v>
      </c>
      <c r="C457" s="207" t="s">
        <v>1541</v>
      </c>
      <c r="D457" s="193"/>
      <c r="E457" s="232" t="s">
        <v>1520</v>
      </c>
      <c r="F457" s="285"/>
    </row>
    <row r="458" spans="1:6">
      <c r="A458" s="205" t="s">
        <v>11</v>
      </c>
      <c r="B458" s="206" t="s">
        <v>11</v>
      </c>
      <c r="C458" s="207"/>
      <c r="D458" s="207"/>
      <c r="E458" s="232"/>
      <c r="F458" s="285"/>
    </row>
    <row r="459" spans="1:6" ht="52">
      <c r="A459" s="229" t="s">
        <v>930</v>
      </c>
      <c r="B459" s="230"/>
      <c r="C459" s="210" t="s">
        <v>931</v>
      </c>
      <c r="D459" s="210" t="s">
        <v>932</v>
      </c>
      <c r="E459" s="233"/>
      <c r="F459" s="284"/>
    </row>
    <row r="460" spans="1:6" ht="39">
      <c r="A460" s="205" t="s">
        <v>665</v>
      </c>
      <c r="B460" s="206" t="s">
        <v>665</v>
      </c>
      <c r="C460" s="207" t="s">
        <v>1542</v>
      </c>
      <c r="D460" s="193"/>
      <c r="E460" s="232" t="s">
        <v>1520</v>
      </c>
      <c r="F460" s="285"/>
    </row>
    <row r="461" spans="1:6" ht="39">
      <c r="A461" s="205" t="s">
        <v>159</v>
      </c>
      <c r="B461" s="206" t="s">
        <v>159</v>
      </c>
      <c r="C461" s="207" t="s">
        <v>1542</v>
      </c>
      <c r="D461" s="193"/>
      <c r="E461" s="232" t="s">
        <v>1520</v>
      </c>
      <c r="F461" s="285"/>
    </row>
    <row r="462" spans="1:6">
      <c r="A462" s="205" t="s">
        <v>9</v>
      </c>
      <c r="B462" s="206" t="s">
        <v>9</v>
      </c>
      <c r="C462" s="207"/>
      <c r="D462" s="207"/>
      <c r="E462" s="232"/>
      <c r="F462" s="285"/>
    </row>
    <row r="463" spans="1:6" ht="39">
      <c r="A463" s="205" t="s">
        <v>10</v>
      </c>
      <c r="B463" s="206" t="s">
        <v>10</v>
      </c>
      <c r="C463" s="207" t="s">
        <v>1542</v>
      </c>
      <c r="D463" s="193"/>
      <c r="E463" s="232" t="s">
        <v>1520</v>
      </c>
      <c r="F463" s="285"/>
    </row>
    <row r="464" spans="1:6">
      <c r="A464" s="205" t="s">
        <v>11</v>
      </c>
      <c r="B464" s="206" t="s">
        <v>11</v>
      </c>
      <c r="C464" s="207"/>
      <c r="D464" s="207"/>
      <c r="E464" s="232"/>
      <c r="F464" s="285"/>
    </row>
    <row r="465" spans="1:6" ht="143">
      <c r="A465" s="229" t="s">
        <v>933</v>
      </c>
      <c r="B465" s="230"/>
      <c r="C465" s="210" t="s">
        <v>934</v>
      </c>
      <c r="D465" s="210" t="s">
        <v>935</v>
      </c>
      <c r="E465" s="233"/>
      <c r="F465" s="284"/>
    </row>
    <row r="466" spans="1:6" ht="39">
      <c r="A466" s="205" t="s">
        <v>665</v>
      </c>
      <c r="B466" s="206" t="s">
        <v>665</v>
      </c>
      <c r="C466" s="207" t="s">
        <v>1543</v>
      </c>
      <c r="D466" s="193"/>
      <c r="E466" s="232" t="s">
        <v>1520</v>
      </c>
      <c r="F466" s="285"/>
    </row>
    <row r="467" spans="1:6" ht="39">
      <c r="A467" s="205" t="s">
        <v>159</v>
      </c>
      <c r="B467" s="206" t="s">
        <v>159</v>
      </c>
      <c r="C467" s="207" t="s">
        <v>1543</v>
      </c>
      <c r="D467" s="193"/>
      <c r="E467" s="232" t="s">
        <v>1520</v>
      </c>
      <c r="F467" s="285"/>
    </row>
    <row r="468" spans="1:6">
      <c r="A468" s="205" t="s">
        <v>9</v>
      </c>
      <c r="B468" s="206" t="s">
        <v>9</v>
      </c>
      <c r="C468" s="207"/>
      <c r="D468" s="207"/>
      <c r="E468" s="232"/>
      <c r="F468" s="285"/>
    </row>
    <row r="469" spans="1:6" ht="39">
      <c r="A469" s="205" t="s">
        <v>10</v>
      </c>
      <c r="B469" s="206" t="s">
        <v>10</v>
      </c>
      <c r="C469" s="207" t="s">
        <v>1543</v>
      </c>
      <c r="D469" s="193"/>
      <c r="E469" s="232" t="s">
        <v>1520</v>
      </c>
      <c r="F469" s="285"/>
    </row>
    <row r="470" spans="1:6">
      <c r="A470" s="205" t="s">
        <v>11</v>
      </c>
      <c r="B470" s="206" t="s">
        <v>11</v>
      </c>
      <c r="C470" s="207"/>
      <c r="D470" s="207"/>
      <c r="E470" s="232"/>
      <c r="F470" s="285"/>
    </row>
    <row r="471" spans="1:6">
      <c r="A471" s="219" t="s">
        <v>936</v>
      </c>
      <c r="B471" s="220"/>
      <c r="C471" s="221" t="s">
        <v>937</v>
      </c>
      <c r="D471" s="221" t="s">
        <v>938</v>
      </c>
      <c r="E471" s="222"/>
      <c r="F471" s="283"/>
    </row>
    <row r="472" spans="1:6" ht="26">
      <c r="A472" s="229" t="s">
        <v>939</v>
      </c>
      <c r="B472" s="230"/>
      <c r="C472" s="210" t="s">
        <v>940</v>
      </c>
      <c r="D472" s="210" t="s">
        <v>941</v>
      </c>
      <c r="E472" s="233"/>
      <c r="F472" s="284"/>
    </row>
    <row r="473" spans="1:6" ht="39">
      <c r="A473" s="205" t="s">
        <v>665</v>
      </c>
      <c r="B473" s="206" t="s">
        <v>665</v>
      </c>
      <c r="C473" s="207" t="s">
        <v>1544</v>
      </c>
      <c r="D473" s="193"/>
      <c r="E473" s="232" t="s">
        <v>1520</v>
      </c>
      <c r="F473" s="285"/>
    </row>
    <row r="474" spans="1:6" ht="52">
      <c r="A474" s="205" t="s">
        <v>159</v>
      </c>
      <c r="B474" s="206" t="s">
        <v>159</v>
      </c>
      <c r="C474" s="207" t="s">
        <v>1830</v>
      </c>
      <c r="D474" s="193"/>
      <c r="E474" s="232" t="s">
        <v>1520</v>
      </c>
      <c r="F474" s="285"/>
    </row>
    <row r="475" spans="1:6">
      <c r="A475" s="205" t="s">
        <v>9</v>
      </c>
      <c r="B475" s="206" t="s">
        <v>9</v>
      </c>
      <c r="C475" s="207"/>
      <c r="D475" s="207"/>
      <c r="E475" s="232"/>
      <c r="F475" s="285"/>
    </row>
    <row r="476" spans="1:6" ht="52">
      <c r="A476" s="205" t="s">
        <v>10</v>
      </c>
      <c r="B476" s="206" t="s">
        <v>10</v>
      </c>
      <c r="C476" s="207" t="s">
        <v>1830</v>
      </c>
      <c r="D476" s="193"/>
      <c r="E476" s="232" t="s">
        <v>1520</v>
      </c>
      <c r="F476" s="285"/>
    </row>
    <row r="477" spans="1:6">
      <c r="A477" s="205" t="s">
        <v>11</v>
      </c>
      <c r="B477" s="206" t="s">
        <v>11</v>
      </c>
      <c r="C477" s="207"/>
      <c r="D477" s="207"/>
      <c r="E477" s="232"/>
      <c r="F477" s="285"/>
    </row>
    <row r="478" spans="1:6" ht="117">
      <c r="A478" s="229" t="s">
        <v>942</v>
      </c>
      <c r="B478" s="230"/>
      <c r="C478" s="210" t="s">
        <v>943</v>
      </c>
      <c r="D478" s="210" t="s">
        <v>944</v>
      </c>
      <c r="E478" s="233"/>
      <c r="F478" s="284"/>
    </row>
    <row r="479" spans="1:6" ht="39">
      <c r="A479" s="205" t="s">
        <v>665</v>
      </c>
      <c r="B479" s="206" t="s">
        <v>665</v>
      </c>
      <c r="C479" s="207" t="s">
        <v>1544</v>
      </c>
      <c r="D479" s="193"/>
      <c r="E479" s="232" t="s">
        <v>1520</v>
      </c>
      <c r="F479" s="285"/>
    </row>
    <row r="480" spans="1:6" ht="52">
      <c r="A480" s="205" t="s">
        <v>159</v>
      </c>
      <c r="B480" s="206" t="s">
        <v>159</v>
      </c>
      <c r="C480" s="207" t="s">
        <v>1830</v>
      </c>
      <c r="D480" s="193"/>
      <c r="E480" s="232" t="s">
        <v>1520</v>
      </c>
      <c r="F480" s="285"/>
    </row>
    <row r="481" spans="1:6">
      <c r="A481" s="205" t="s">
        <v>9</v>
      </c>
      <c r="B481" s="206" t="s">
        <v>9</v>
      </c>
      <c r="C481" s="207"/>
      <c r="D481" s="207"/>
      <c r="E481" s="232"/>
      <c r="F481" s="285"/>
    </row>
    <row r="482" spans="1:6" ht="52">
      <c r="A482" s="205" t="s">
        <v>10</v>
      </c>
      <c r="B482" s="206" t="s">
        <v>10</v>
      </c>
      <c r="C482" s="207" t="s">
        <v>1830</v>
      </c>
      <c r="D482" s="193"/>
      <c r="E482" s="232" t="s">
        <v>1520</v>
      </c>
      <c r="F482" s="285"/>
    </row>
    <row r="483" spans="1:6">
      <c r="A483" s="205" t="s">
        <v>11</v>
      </c>
      <c r="B483" s="206" t="s">
        <v>11</v>
      </c>
      <c r="C483" s="207"/>
      <c r="D483" s="207"/>
      <c r="E483" s="232"/>
      <c r="F483" s="285"/>
    </row>
    <row r="484" spans="1:6" ht="91">
      <c r="A484" s="229" t="s">
        <v>945</v>
      </c>
      <c r="B484" s="230"/>
      <c r="C484" s="210" t="s">
        <v>946</v>
      </c>
      <c r="D484" s="210" t="s">
        <v>947</v>
      </c>
      <c r="E484" s="233"/>
      <c r="F484" s="284"/>
    </row>
    <row r="485" spans="1:6" ht="52">
      <c r="A485" s="205" t="s">
        <v>665</v>
      </c>
      <c r="B485" s="206" t="s">
        <v>665</v>
      </c>
      <c r="C485" s="207" t="s">
        <v>1545</v>
      </c>
      <c r="D485" s="193"/>
      <c r="E485" s="232" t="s">
        <v>1520</v>
      </c>
      <c r="F485" s="285"/>
    </row>
    <row r="486" spans="1:6" ht="52">
      <c r="A486" s="205" t="s">
        <v>159</v>
      </c>
      <c r="B486" s="206" t="s">
        <v>159</v>
      </c>
      <c r="C486" s="207" t="s">
        <v>1831</v>
      </c>
      <c r="D486" s="193"/>
      <c r="E486" s="232" t="s">
        <v>1520</v>
      </c>
      <c r="F486" s="285"/>
    </row>
    <row r="487" spans="1:6">
      <c r="A487" s="205" t="s">
        <v>9</v>
      </c>
      <c r="B487" s="206" t="s">
        <v>9</v>
      </c>
      <c r="C487" s="207"/>
      <c r="D487" s="207"/>
      <c r="E487" s="232"/>
      <c r="F487" s="285"/>
    </row>
    <row r="488" spans="1:6" ht="52">
      <c r="A488" s="205" t="s">
        <v>10</v>
      </c>
      <c r="B488" s="206" t="s">
        <v>10</v>
      </c>
      <c r="C488" s="207" t="s">
        <v>1831</v>
      </c>
      <c r="D488" s="193"/>
      <c r="E488" s="232" t="s">
        <v>1520</v>
      </c>
      <c r="F488" s="285"/>
    </row>
    <row r="489" spans="1:6">
      <c r="A489" s="205" t="s">
        <v>11</v>
      </c>
      <c r="B489" s="206" t="s">
        <v>11</v>
      </c>
      <c r="C489" s="207"/>
      <c r="D489" s="207"/>
      <c r="E489" s="232"/>
      <c r="F489" s="285"/>
    </row>
    <row r="490" spans="1:6" ht="117">
      <c r="A490" s="229" t="s">
        <v>948</v>
      </c>
      <c r="B490" s="230"/>
      <c r="C490" s="210" t="s">
        <v>949</v>
      </c>
      <c r="D490" s="210" t="s">
        <v>950</v>
      </c>
      <c r="E490" s="233"/>
      <c r="F490" s="284"/>
    </row>
    <row r="491" spans="1:6" ht="65">
      <c r="A491" s="205" t="s">
        <v>665</v>
      </c>
      <c r="B491" s="206" t="s">
        <v>665</v>
      </c>
      <c r="C491" s="207" t="s">
        <v>1546</v>
      </c>
      <c r="D491" s="193"/>
      <c r="E491" s="232" t="s">
        <v>1520</v>
      </c>
      <c r="F491" s="285"/>
    </row>
    <row r="492" spans="1:6" ht="65">
      <c r="A492" s="205" t="s">
        <v>159</v>
      </c>
      <c r="B492" s="206" t="s">
        <v>159</v>
      </c>
      <c r="C492" s="207" t="s">
        <v>1832</v>
      </c>
      <c r="D492" s="193"/>
      <c r="E492" s="232" t="s">
        <v>1520</v>
      </c>
      <c r="F492" s="285"/>
    </row>
    <row r="493" spans="1:6">
      <c r="A493" s="205" t="s">
        <v>9</v>
      </c>
      <c r="B493" s="206" t="s">
        <v>9</v>
      </c>
      <c r="C493" s="207"/>
      <c r="D493" s="207"/>
      <c r="E493" s="232"/>
      <c r="F493" s="285"/>
    </row>
    <row r="494" spans="1:6" ht="65">
      <c r="A494" s="205" t="s">
        <v>10</v>
      </c>
      <c r="B494" s="206" t="s">
        <v>10</v>
      </c>
      <c r="C494" s="207" t="s">
        <v>1832</v>
      </c>
      <c r="D494" s="193"/>
      <c r="E494" s="232" t="s">
        <v>1520</v>
      </c>
      <c r="F494" s="285"/>
    </row>
    <row r="495" spans="1:6">
      <c r="A495" s="205" t="s">
        <v>11</v>
      </c>
      <c r="B495" s="206" t="s">
        <v>11</v>
      </c>
      <c r="C495" s="207"/>
      <c r="D495" s="207"/>
      <c r="E495" s="232"/>
      <c r="F495" s="285"/>
    </row>
    <row r="496" spans="1:6" ht="104">
      <c r="A496" s="229" t="s">
        <v>951</v>
      </c>
      <c r="B496" s="230"/>
      <c r="C496" s="210" t="s">
        <v>952</v>
      </c>
      <c r="D496" s="210" t="s">
        <v>953</v>
      </c>
      <c r="E496" s="233"/>
      <c r="F496" s="284"/>
    </row>
    <row r="497" spans="1:6" ht="65">
      <c r="A497" s="205" t="s">
        <v>665</v>
      </c>
      <c r="B497" s="206" t="s">
        <v>665</v>
      </c>
      <c r="C497" s="207" t="s">
        <v>1546</v>
      </c>
      <c r="D497" s="193"/>
      <c r="E497" s="232" t="s">
        <v>1520</v>
      </c>
      <c r="F497" s="285"/>
    </row>
    <row r="498" spans="1:6" ht="65">
      <c r="A498" s="205" t="s">
        <v>159</v>
      </c>
      <c r="B498" s="206" t="s">
        <v>159</v>
      </c>
      <c r="C498" s="207" t="s">
        <v>1833</v>
      </c>
      <c r="D498" s="193"/>
      <c r="E498" s="232" t="s">
        <v>1520</v>
      </c>
      <c r="F498" s="285"/>
    </row>
    <row r="499" spans="1:6">
      <c r="A499" s="205" t="s">
        <v>9</v>
      </c>
      <c r="B499" s="206" t="s">
        <v>9</v>
      </c>
      <c r="C499" s="207"/>
      <c r="D499" s="207"/>
      <c r="E499" s="232"/>
      <c r="F499" s="285"/>
    </row>
    <row r="500" spans="1:6" ht="65">
      <c r="A500" s="205" t="s">
        <v>10</v>
      </c>
      <c r="B500" s="206" t="s">
        <v>10</v>
      </c>
      <c r="C500" s="207" t="s">
        <v>1833</v>
      </c>
      <c r="D500" s="193"/>
      <c r="E500" s="232" t="s">
        <v>1520</v>
      </c>
      <c r="F500" s="285"/>
    </row>
    <row r="501" spans="1:6">
      <c r="A501" s="205" t="s">
        <v>11</v>
      </c>
      <c r="B501" s="206" t="s">
        <v>11</v>
      </c>
      <c r="C501" s="207"/>
      <c r="D501" s="207"/>
      <c r="E501" s="232"/>
      <c r="F501" s="285"/>
    </row>
    <row r="502" spans="1:6" ht="52">
      <c r="A502" s="229" t="s">
        <v>954</v>
      </c>
      <c r="B502" s="230"/>
      <c r="C502" s="210" t="s">
        <v>955</v>
      </c>
      <c r="D502" s="210" t="s">
        <v>956</v>
      </c>
      <c r="E502" s="233"/>
      <c r="F502" s="284"/>
    </row>
    <row r="503" spans="1:6" ht="65">
      <c r="A503" s="205" t="s">
        <v>665</v>
      </c>
      <c r="B503" s="206" t="s">
        <v>665</v>
      </c>
      <c r="C503" s="207" t="s">
        <v>1546</v>
      </c>
      <c r="D503" s="193"/>
      <c r="E503" s="232" t="s">
        <v>1520</v>
      </c>
      <c r="F503" s="285"/>
    </row>
    <row r="504" spans="1:6" ht="65">
      <c r="A504" s="205" t="s">
        <v>159</v>
      </c>
      <c r="B504" s="206" t="s">
        <v>159</v>
      </c>
      <c r="C504" s="207" t="s">
        <v>1833</v>
      </c>
      <c r="D504" s="193"/>
      <c r="E504" s="232" t="s">
        <v>1520</v>
      </c>
      <c r="F504" s="285"/>
    </row>
    <row r="505" spans="1:6">
      <c r="A505" s="205" t="s">
        <v>9</v>
      </c>
      <c r="B505" s="206" t="s">
        <v>9</v>
      </c>
      <c r="C505" s="207"/>
      <c r="D505" s="207"/>
      <c r="E505" s="232"/>
      <c r="F505" s="285"/>
    </row>
    <row r="506" spans="1:6" ht="65">
      <c r="A506" s="205" t="s">
        <v>10</v>
      </c>
      <c r="B506" s="206" t="s">
        <v>10</v>
      </c>
      <c r="C506" s="207" t="s">
        <v>1833</v>
      </c>
      <c r="D506" s="193"/>
      <c r="E506" s="232" t="s">
        <v>1520</v>
      </c>
      <c r="F506" s="285"/>
    </row>
    <row r="507" spans="1:6">
      <c r="A507" s="205" t="s">
        <v>11</v>
      </c>
      <c r="B507" s="206" t="s">
        <v>11</v>
      </c>
      <c r="C507" s="207"/>
      <c r="D507" s="207"/>
      <c r="E507" s="232"/>
      <c r="F507" s="285"/>
    </row>
    <row r="508" spans="1:6">
      <c r="A508" s="219" t="s">
        <v>957</v>
      </c>
      <c r="B508" s="220" t="s">
        <v>725</v>
      </c>
      <c r="C508" s="221" t="s">
        <v>958</v>
      </c>
      <c r="D508" s="221" t="s">
        <v>959</v>
      </c>
      <c r="E508" s="222"/>
      <c r="F508" s="283"/>
    </row>
    <row r="509" spans="1:6" ht="39">
      <c r="A509" s="229" t="s">
        <v>960</v>
      </c>
      <c r="B509" s="236" t="s">
        <v>731</v>
      </c>
      <c r="C509" s="210" t="s">
        <v>961</v>
      </c>
      <c r="D509" s="210" t="s">
        <v>962</v>
      </c>
      <c r="E509" s="233"/>
      <c r="F509" s="284"/>
    </row>
    <row r="510" spans="1:6" ht="52">
      <c r="A510" s="205" t="s">
        <v>665</v>
      </c>
      <c r="B510" s="206" t="s">
        <v>665</v>
      </c>
      <c r="C510" s="207" t="s">
        <v>1547</v>
      </c>
      <c r="D510" s="193"/>
      <c r="E510" s="232" t="s">
        <v>1520</v>
      </c>
      <c r="F510" s="285"/>
    </row>
    <row r="511" spans="1:6" ht="52">
      <c r="A511" s="205" t="s">
        <v>159</v>
      </c>
      <c r="B511" s="206" t="s">
        <v>159</v>
      </c>
      <c r="C511" s="207" t="s">
        <v>1547</v>
      </c>
      <c r="D511" s="193"/>
      <c r="E511" s="232" t="s">
        <v>1520</v>
      </c>
      <c r="F511" s="285"/>
    </row>
    <row r="512" spans="1:6">
      <c r="A512" s="205" t="s">
        <v>9</v>
      </c>
      <c r="B512" s="206" t="s">
        <v>9</v>
      </c>
      <c r="C512" s="207"/>
      <c r="D512" s="207"/>
      <c r="E512" s="232"/>
      <c r="F512" s="285"/>
    </row>
    <row r="513" spans="1:6" ht="52">
      <c r="A513" s="205" t="s">
        <v>10</v>
      </c>
      <c r="B513" s="206" t="s">
        <v>10</v>
      </c>
      <c r="C513" s="207" t="s">
        <v>1547</v>
      </c>
      <c r="D513" s="193"/>
      <c r="E513" s="232" t="s">
        <v>1520</v>
      </c>
      <c r="F513" s="285"/>
    </row>
    <row r="514" spans="1:6">
      <c r="A514" s="205" t="s">
        <v>11</v>
      </c>
      <c r="B514" s="206" t="s">
        <v>11</v>
      </c>
      <c r="C514" s="207"/>
      <c r="D514" s="207"/>
      <c r="E514" s="232"/>
      <c r="F514" s="285"/>
    </row>
    <row r="515" spans="1:6" ht="26">
      <c r="A515" s="229" t="s">
        <v>963</v>
      </c>
      <c r="B515" s="236" t="s">
        <v>964</v>
      </c>
      <c r="C515" s="210" t="s">
        <v>965</v>
      </c>
      <c r="D515" s="210" t="s">
        <v>966</v>
      </c>
      <c r="E515" s="233"/>
      <c r="F515" s="284"/>
    </row>
    <row r="516" spans="1:6" ht="52">
      <c r="A516" s="205" t="s">
        <v>665</v>
      </c>
      <c r="B516" s="206" t="s">
        <v>665</v>
      </c>
      <c r="C516" s="207" t="s">
        <v>1548</v>
      </c>
      <c r="D516" s="193"/>
      <c r="E516" s="232" t="s">
        <v>1520</v>
      </c>
      <c r="F516" s="285"/>
    </row>
    <row r="517" spans="1:6" ht="52">
      <c r="A517" s="205" t="s">
        <v>159</v>
      </c>
      <c r="B517" s="206" t="s">
        <v>159</v>
      </c>
      <c r="C517" s="207" t="s">
        <v>1548</v>
      </c>
      <c r="D517" s="193"/>
      <c r="E517" s="232" t="s">
        <v>1520</v>
      </c>
      <c r="F517" s="285"/>
    </row>
    <row r="518" spans="1:6">
      <c r="A518" s="205" t="s">
        <v>9</v>
      </c>
      <c r="B518" s="206" t="s">
        <v>9</v>
      </c>
      <c r="C518" s="207"/>
      <c r="D518" s="207"/>
      <c r="E518" s="232"/>
      <c r="F518" s="285"/>
    </row>
    <row r="519" spans="1:6" ht="52">
      <c r="A519" s="205" t="s">
        <v>10</v>
      </c>
      <c r="B519" s="206" t="s">
        <v>10</v>
      </c>
      <c r="C519" s="207" t="s">
        <v>1548</v>
      </c>
      <c r="D519" s="193"/>
      <c r="E519" s="232" t="s">
        <v>1520</v>
      </c>
      <c r="F519" s="285"/>
    </row>
    <row r="520" spans="1:6">
      <c r="A520" s="205" t="s">
        <v>11</v>
      </c>
      <c r="B520" s="206" t="s">
        <v>11</v>
      </c>
      <c r="C520" s="207"/>
      <c r="D520" s="207"/>
      <c r="E520" s="232"/>
      <c r="F520" s="285"/>
    </row>
    <row r="521" spans="1:6" ht="26">
      <c r="A521" s="229" t="s">
        <v>967</v>
      </c>
      <c r="B521" s="230" t="s">
        <v>968</v>
      </c>
      <c r="C521" s="210" t="s">
        <v>969</v>
      </c>
      <c r="D521" s="210" t="s">
        <v>970</v>
      </c>
      <c r="E521" s="233"/>
      <c r="F521" s="284"/>
    </row>
    <row r="522" spans="1:6" ht="26">
      <c r="A522" s="205" t="s">
        <v>665</v>
      </c>
      <c r="B522" s="206" t="s">
        <v>665</v>
      </c>
      <c r="C522" s="207" t="s">
        <v>1550</v>
      </c>
      <c r="D522" s="193"/>
      <c r="E522" s="232" t="s">
        <v>1520</v>
      </c>
      <c r="F522" s="285"/>
    </row>
    <row r="523" spans="1:6" ht="26">
      <c r="A523" s="205" t="s">
        <v>159</v>
      </c>
      <c r="B523" s="206" t="s">
        <v>159</v>
      </c>
      <c r="C523" s="207" t="s">
        <v>1550</v>
      </c>
      <c r="D523" s="193"/>
      <c r="E523" s="232" t="s">
        <v>1520</v>
      </c>
      <c r="F523" s="285"/>
    </row>
    <row r="524" spans="1:6">
      <c r="A524" s="205" t="s">
        <v>9</v>
      </c>
      <c r="B524" s="206" t="s">
        <v>9</v>
      </c>
      <c r="C524" s="207"/>
      <c r="D524" s="207"/>
      <c r="E524" s="232"/>
      <c r="F524" s="285"/>
    </row>
    <row r="525" spans="1:6" ht="26">
      <c r="A525" s="205" t="s">
        <v>10</v>
      </c>
      <c r="B525" s="206" t="s">
        <v>10</v>
      </c>
      <c r="C525" s="207" t="s">
        <v>1550</v>
      </c>
      <c r="D525" s="193"/>
      <c r="E525" s="232" t="s">
        <v>1520</v>
      </c>
      <c r="F525" s="285"/>
    </row>
    <row r="526" spans="1:6">
      <c r="A526" s="205" t="s">
        <v>11</v>
      </c>
      <c r="B526" s="206" t="s">
        <v>11</v>
      </c>
      <c r="C526" s="207"/>
      <c r="D526" s="207"/>
      <c r="E526" s="232"/>
      <c r="F526" s="285"/>
    </row>
    <row r="527" spans="1:6" ht="26">
      <c r="A527" s="229" t="s">
        <v>971</v>
      </c>
      <c r="B527" s="230" t="s">
        <v>972</v>
      </c>
      <c r="C527" s="210" t="s">
        <v>973</v>
      </c>
      <c r="D527" s="210" t="s">
        <v>974</v>
      </c>
      <c r="E527" s="233"/>
      <c r="F527" s="284"/>
    </row>
    <row r="528" spans="1:6">
      <c r="A528" s="205" t="s">
        <v>665</v>
      </c>
      <c r="B528" s="206" t="s">
        <v>665</v>
      </c>
      <c r="C528" s="207" t="s">
        <v>1549</v>
      </c>
      <c r="D528" s="193"/>
      <c r="E528" s="232" t="s">
        <v>1520</v>
      </c>
      <c r="F528" s="285"/>
    </row>
    <row r="529" spans="1:6">
      <c r="A529" s="205" t="s">
        <v>159</v>
      </c>
      <c r="B529" s="206" t="s">
        <v>159</v>
      </c>
      <c r="C529" s="207" t="s">
        <v>1549</v>
      </c>
      <c r="D529" s="193"/>
      <c r="E529" s="232" t="s">
        <v>1520</v>
      </c>
      <c r="F529" s="285"/>
    </row>
    <row r="530" spans="1:6">
      <c r="A530" s="205" t="s">
        <v>9</v>
      </c>
      <c r="B530" s="206" t="s">
        <v>9</v>
      </c>
      <c r="C530" s="207"/>
      <c r="D530" s="207"/>
      <c r="E530" s="232"/>
      <c r="F530" s="285"/>
    </row>
    <row r="531" spans="1:6">
      <c r="A531" s="205" t="s">
        <v>10</v>
      </c>
      <c r="B531" s="206" t="s">
        <v>10</v>
      </c>
      <c r="C531" s="207" t="s">
        <v>1549</v>
      </c>
      <c r="D531" s="193"/>
      <c r="E531" s="232" t="s">
        <v>1520</v>
      </c>
      <c r="F531" s="285"/>
    </row>
    <row r="532" spans="1:6">
      <c r="A532" s="205" t="s">
        <v>11</v>
      </c>
      <c r="B532" s="206" t="s">
        <v>11</v>
      </c>
      <c r="C532" s="207"/>
      <c r="D532" s="207"/>
      <c r="E532" s="232"/>
      <c r="F532" s="285"/>
    </row>
    <row r="533" spans="1:6" ht="26">
      <c r="A533" s="219" t="s">
        <v>975</v>
      </c>
      <c r="B533" s="220" t="s">
        <v>707</v>
      </c>
      <c r="C533" s="221" t="s">
        <v>976</v>
      </c>
      <c r="D533" s="221" t="s">
        <v>977</v>
      </c>
      <c r="E533" s="222"/>
      <c r="F533" s="283"/>
    </row>
    <row r="534" spans="1:6" ht="65">
      <c r="A534" s="229" t="s">
        <v>978</v>
      </c>
      <c r="B534" s="230"/>
      <c r="C534" s="210" t="s">
        <v>979</v>
      </c>
      <c r="D534" s="210" t="s">
        <v>980</v>
      </c>
      <c r="E534" s="234"/>
      <c r="F534" s="284"/>
    </row>
    <row r="535" spans="1:6" ht="26">
      <c r="A535" s="205" t="s">
        <v>665</v>
      </c>
      <c r="B535" s="206" t="s">
        <v>665</v>
      </c>
      <c r="C535" s="207" t="s">
        <v>1551</v>
      </c>
      <c r="D535" s="193"/>
      <c r="E535" s="232" t="s">
        <v>1520</v>
      </c>
      <c r="F535" s="285"/>
    </row>
    <row r="536" spans="1:6" ht="26">
      <c r="A536" s="205" t="s">
        <v>159</v>
      </c>
      <c r="B536" s="206" t="s">
        <v>159</v>
      </c>
      <c r="C536" s="207" t="s">
        <v>1834</v>
      </c>
      <c r="D536" s="193"/>
      <c r="E536" s="232" t="s">
        <v>1520</v>
      </c>
      <c r="F536" s="285"/>
    </row>
    <row r="537" spans="1:6">
      <c r="A537" s="205" t="s">
        <v>9</v>
      </c>
      <c r="B537" s="206" t="s">
        <v>9</v>
      </c>
      <c r="C537" s="207"/>
      <c r="D537" s="207"/>
      <c r="E537" s="232"/>
      <c r="F537" s="285"/>
    </row>
    <row r="538" spans="1:6" ht="26">
      <c r="A538" s="205" t="s">
        <v>10</v>
      </c>
      <c r="B538" s="206" t="s">
        <v>10</v>
      </c>
      <c r="C538" s="207" t="s">
        <v>1834</v>
      </c>
      <c r="D538" s="193"/>
      <c r="E538" s="232" t="s">
        <v>1520</v>
      </c>
      <c r="F538" s="285"/>
    </row>
    <row r="539" spans="1:6">
      <c r="A539" s="205" t="s">
        <v>11</v>
      </c>
      <c r="B539" s="206" t="s">
        <v>11</v>
      </c>
      <c r="C539" s="207"/>
      <c r="D539" s="207"/>
      <c r="E539" s="232"/>
      <c r="F539" s="285"/>
    </row>
    <row r="540" spans="1:6" ht="39">
      <c r="A540" s="229" t="s">
        <v>981</v>
      </c>
      <c r="B540" s="230"/>
      <c r="C540" s="210" t="s">
        <v>982</v>
      </c>
      <c r="D540" s="210" t="s">
        <v>983</v>
      </c>
      <c r="E540" s="233"/>
      <c r="F540" s="284"/>
    </row>
    <row r="541" spans="1:6" ht="39">
      <c r="A541" s="205" t="s">
        <v>665</v>
      </c>
      <c r="B541" s="206" t="s">
        <v>665</v>
      </c>
      <c r="C541" s="207" t="s">
        <v>1552</v>
      </c>
      <c r="D541" s="193"/>
      <c r="E541" s="232" t="s">
        <v>1520</v>
      </c>
      <c r="F541" s="285"/>
    </row>
    <row r="542" spans="1:6" ht="39">
      <c r="A542" s="205" t="s">
        <v>159</v>
      </c>
      <c r="B542" s="206" t="s">
        <v>159</v>
      </c>
      <c r="C542" s="207" t="s">
        <v>1835</v>
      </c>
      <c r="D542" s="193"/>
      <c r="E542" s="232" t="s">
        <v>1520</v>
      </c>
      <c r="F542" s="285"/>
    </row>
    <row r="543" spans="1:6">
      <c r="A543" s="205" t="s">
        <v>9</v>
      </c>
      <c r="B543" s="206" t="s">
        <v>9</v>
      </c>
      <c r="C543" s="207"/>
      <c r="D543" s="207"/>
      <c r="E543" s="232"/>
      <c r="F543" s="285"/>
    </row>
    <row r="544" spans="1:6" ht="39">
      <c r="A544" s="205" t="s">
        <v>10</v>
      </c>
      <c r="B544" s="206" t="s">
        <v>10</v>
      </c>
      <c r="C544" s="207" t="s">
        <v>1835</v>
      </c>
      <c r="D544" s="193"/>
      <c r="E544" s="232" t="s">
        <v>1520</v>
      </c>
      <c r="F544" s="285"/>
    </row>
    <row r="545" spans="1:6">
      <c r="A545" s="205" t="s">
        <v>11</v>
      </c>
      <c r="B545" s="206" t="s">
        <v>11</v>
      </c>
      <c r="C545" s="207"/>
      <c r="D545" s="207"/>
      <c r="E545" s="232"/>
      <c r="F545" s="285"/>
    </row>
    <row r="546" spans="1:6" ht="26">
      <c r="A546" s="229" t="s">
        <v>984</v>
      </c>
      <c r="B546" s="230"/>
      <c r="C546" s="210" t="s">
        <v>985</v>
      </c>
      <c r="D546" s="210" t="s">
        <v>986</v>
      </c>
      <c r="E546" s="233"/>
      <c r="F546" s="284"/>
    </row>
    <row r="547" spans="1:6" ht="39">
      <c r="A547" s="205" t="s">
        <v>665</v>
      </c>
      <c r="B547" s="206" t="s">
        <v>665</v>
      </c>
      <c r="C547" s="207" t="s">
        <v>1552</v>
      </c>
      <c r="D547" s="193"/>
      <c r="E547" s="232" t="s">
        <v>1520</v>
      </c>
      <c r="F547" s="285"/>
    </row>
    <row r="548" spans="1:6" ht="39">
      <c r="A548" s="205" t="s">
        <v>159</v>
      </c>
      <c r="B548" s="206" t="s">
        <v>159</v>
      </c>
      <c r="C548" s="207" t="s">
        <v>1836</v>
      </c>
      <c r="D548" s="193"/>
      <c r="E548" s="232" t="s">
        <v>1520</v>
      </c>
      <c r="F548" s="285"/>
    </row>
    <row r="549" spans="1:6">
      <c r="A549" s="205" t="s">
        <v>9</v>
      </c>
      <c r="B549" s="206" t="s">
        <v>9</v>
      </c>
      <c r="C549" s="193"/>
      <c r="D549" s="193"/>
      <c r="E549" s="232"/>
      <c r="F549" s="285"/>
    </row>
    <row r="550" spans="1:6" ht="39">
      <c r="A550" s="205" t="s">
        <v>10</v>
      </c>
      <c r="B550" s="206" t="s">
        <v>10</v>
      </c>
      <c r="C550" s="207" t="s">
        <v>1836</v>
      </c>
      <c r="D550" s="193"/>
      <c r="E550" s="232" t="s">
        <v>1520</v>
      </c>
      <c r="F550" s="285"/>
    </row>
    <row r="551" spans="1:6">
      <c r="A551" s="205" t="s">
        <v>11</v>
      </c>
      <c r="B551" s="206" t="s">
        <v>11</v>
      </c>
      <c r="C551" s="207"/>
      <c r="D551" s="207"/>
      <c r="E551" s="232"/>
      <c r="F551" s="285"/>
    </row>
    <row r="552" spans="1:6" ht="26">
      <c r="A552" s="235" t="s">
        <v>987</v>
      </c>
      <c r="B552" s="236" t="s">
        <v>988</v>
      </c>
      <c r="C552" s="210" t="s">
        <v>989</v>
      </c>
      <c r="D552" s="210" t="s">
        <v>990</v>
      </c>
      <c r="E552" s="233"/>
      <c r="F552" s="284"/>
    </row>
    <row r="553" spans="1:6" ht="39">
      <c r="A553" s="205" t="s">
        <v>665</v>
      </c>
      <c r="B553" s="206" t="s">
        <v>665</v>
      </c>
      <c r="C553" s="207" t="s">
        <v>1553</v>
      </c>
      <c r="D553" s="193"/>
      <c r="E553" s="232" t="s">
        <v>1520</v>
      </c>
      <c r="F553" s="285"/>
    </row>
    <row r="554" spans="1:6" ht="39">
      <c r="A554" s="205" t="s">
        <v>159</v>
      </c>
      <c r="B554" s="206" t="s">
        <v>159</v>
      </c>
      <c r="C554" s="207" t="s">
        <v>1553</v>
      </c>
      <c r="D554" s="193"/>
      <c r="E554" s="232" t="s">
        <v>1520</v>
      </c>
      <c r="F554" s="285"/>
    </row>
    <row r="555" spans="1:6">
      <c r="A555" s="205" t="s">
        <v>9</v>
      </c>
      <c r="B555" s="206" t="s">
        <v>9</v>
      </c>
      <c r="C555" s="193"/>
      <c r="D555" s="193"/>
      <c r="E555" s="232"/>
      <c r="F555" s="285"/>
    </row>
    <row r="556" spans="1:6" ht="39">
      <c r="A556" s="205" t="s">
        <v>10</v>
      </c>
      <c r="B556" s="206" t="s">
        <v>10</v>
      </c>
      <c r="C556" s="207" t="s">
        <v>1553</v>
      </c>
      <c r="D556" s="193"/>
      <c r="E556" s="232" t="s">
        <v>1520</v>
      </c>
      <c r="F556" s="285"/>
    </row>
    <row r="557" spans="1:6">
      <c r="A557" s="205" t="s">
        <v>11</v>
      </c>
      <c r="B557" s="206" t="s">
        <v>11</v>
      </c>
      <c r="C557" s="207"/>
      <c r="D557" s="207"/>
      <c r="E557" s="232"/>
      <c r="F557" s="285"/>
    </row>
    <row r="558" spans="1:6" ht="52">
      <c r="A558" s="235" t="s">
        <v>991</v>
      </c>
      <c r="B558" s="236"/>
      <c r="C558" s="210" t="s">
        <v>992</v>
      </c>
      <c r="D558" s="210" t="s">
        <v>993</v>
      </c>
      <c r="E558" s="233"/>
      <c r="F558" s="284"/>
    </row>
    <row r="559" spans="1:6">
      <c r="A559" s="205" t="s">
        <v>665</v>
      </c>
      <c r="B559" s="206" t="s">
        <v>665</v>
      </c>
      <c r="C559" s="207" t="s">
        <v>1554</v>
      </c>
      <c r="D559" s="207"/>
      <c r="E559" s="232" t="s">
        <v>1520</v>
      </c>
      <c r="F559" s="285"/>
    </row>
    <row r="560" spans="1:6">
      <c r="A560" s="205" t="s">
        <v>159</v>
      </c>
      <c r="B560" s="206" t="s">
        <v>159</v>
      </c>
      <c r="C560" s="207" t="s">
        <v>1554</v>
      </c>
      <c r="D560" s="207"/>
      <c r="E560" s="232" t="s">
        <v>1520</v>
      </c>
      <c r="F560" s="285"/>
    </row>
    <row r="561" spans="1:6">
      <c r="A561" s="205" t="s">
        <v>9</v>
      </c>
      <c r="B561" s="206" t="s">
        <v>9</v>
      </c>
      <c r="C561" s="193"/>
      <c r="D561" s="193"/>
      <c r="E561" s="232"/>
      <c r="F561" s="285"/>
    </row>
    <row r="562" spans="1:6">
      <c r="A562" s="205" t="s">
        <v>10</v>
      </c>
      <c r="B562" s="206" t="s">
        <v>10</v>
      </c>
      <c r="C562" s="207" t="s">
        <v>1554</v>
      </c>
      <c r="D562" s="207"/>
      <c r="E562" s="232" t="s">
        <v>1520</v>
      </c>
      <c r="F562" s="285"/>
    </row>
    <row r="563" spans="1:6">
      <c r="A563" s="205" t="s">
        <v>11</v>
      </c>
      <c r="B563" s="206" t="s">
        <v>11</v>
      </c>
      <c r="C563" s="207"/>
      <c r="D563" s="207"/>
      <c r="E563" s="232"/>
      <c r="F563" s="285"/>
    </row>
    <row r="564" spans="1:6" ht="39">
      <c r="A564" s="235" t="s">
        <v>994</v>
      </c>
      <c r="B564" s="236" t="s">
        <v>995</v>
      </c>
      <c r="C564" s="210" t="s">
        <v>996</v>
      </c>
      <c r="D564" s="210" t="s">
        <v>997</v>
      </c>
      <c r="E564" s="233"/>
      <c r="F564" s="284"/>
    </row>
    <row r="565" spans="1:6" ht="26">
      <c r="A565" s="205" t="s">
        <v>665</v>
      </c>
      <c r="B565" s="206" t="s">
        <v>665</v>
      </c>
      <c r="C565" s="207" t="s">
        <v>1555</v>
      </c>
      <c r="D565" s="207"/>
      <c r="E565" s="232" t="s">
        <v>1520</v>
      </c>
      <c r="F565" s="285"/>
    </row>
    <row r="566" spans="1:6" ht="26">
      <c r="A566" s="205" t="s">
        <v>159</v>
      </c>
      <c r="B566" s="206" t="s">
        <v>159</v>
      </c>
      <c r="C566" s="207" t="s">
        <v>1837</v>
      </c>
      <c r="D566" s="207"/>
      <c r="E566" s="232" t="s">
        <v>1520</v>
      </c>
      <c r="F566" s="285"/>
    </row>
    <row r="567" spans="1:6">
      <c r="A567" s="205" t="s">
        <v>9</v>
      </c>
      <c r="B567" s="206" t="s">
        <v>9</v>
      </c>
      <c r="C567" s="207"/>
      <c r="D567" s="207"/>
      <c r="E567" s="232"/>
      <c r="F567" s="285"/>
    </row>
    <row r="568" spans="1:6" ht="26">
      <c r="A568" s="205" t="s">
        <v>10</v>
      </c>
      <c r="B568" s="206" t="s">
        <v>10</v>
      </c>
      <c r="C568" s="207" t="s">
        <v>1837</v>
      </c>
      <c r="D568" s="207"/>
      <c r="E568" s="232" t="s">
        <v>1520</v>
      </c>
      <c r="F568" s="285"/>
    </row>
    <row r="569" spans="1:6">
      <c r="A569" s="205" t="s">
        <v>11</v>
      </c>
      <c r="B569" s="206" t="s">
        <v>11</v>
      </c>
      <c r="C569" s="193"/>
      <c r="D569" s="193"/>
      <c r="E569" s="232"/>
      <c r="F569" s="285"/>
    </row>
    <row r="570" spans="1:6" ht="91">
      <c r="A570" s="229" t="s">
        <v>998</v>
      </c>
      <c r="B570" s="230" t="s">
        <v>999</v>
      </c>
      <c r="C570" s="210" t="s">
        <v>1000</v>
      </c>
      <c r="D570" s="210" t="s">
        <v>1001</v>
      </c>
      <c r="E570" s="233"/>
      <c r="F570" s="284"/>
    </row>
    <row r="571" spans="1:6" ht="26">
      <c r="A571" s="205" t="s">
        <v>665</v>
      </c>
      <c r="B571" s="206" t="s">
        <v>665</v>
      </c>
      <c r="C571" s="207" t="s">
        <v>1556</v>
      </c>
      <c r="D571" s="207"/>
      <c r="E571" s="232" t="s">
        <v>1520</v>
      </c>
      <c r="F571" s="285"/>
    </row>
    <row r="572" spans="1:6" ht="39">
      <c r="A572" s="205" t="s">
        <v>159</v>
      </c>
      <c r="B572" s="206" t="s">
        <v>159</v>
      </c>
      <c r="C572" s="207" t="s">
        <v>1838</v>
      </c>
      <c r="D572" s="207"/>
      <c r="E572" s="232" t="s">
        <v>1520</v>
      </c>
      <c r="F572" s="285"/>
    </row>
    <row r="573" spans="1:6">
      <c r="A573" s="205" t="s">
        <v>9</v>
      </c>
      <c r="B573" s="206" t="s">
        <v>9</v>
      </c>
      <c r="C573" s="207"/>
      <c r="D573" s="207"/>
      <c r="E573" s="232"/>
      <c r="F573" s="285"/>
    </row>
    <row r="574" spans="1:6" ht="39">
      <c r="A574" s="205" t="s">
        <v>10</v>
      </c>
      <c r="B574" s="206" t="s">
        <v>10</v>
      </c>
      <c r="C574" s="207" t="s">
        <v>1838</v>
      </c>
      <c r="D574" s="207"/>
      <c r="E574" s="232" t="s">
        <v>1520</v>
      </c>
      <c r="F574" s="285"/>
    </row>
    <row r="575" spans="1:6">
      <c r="A575" s="205" t="s">
        <v>11</v>
      </c>
      <c r="B575" s="206" t="s">
        <v>11</v>
      </c>
      <c r="C575" s="193"/>
      <c r="D575" s="193"/>
      <c r="E575" s="232"/>
      <c r="F575" s="285"/>
    </row>
    <row r="576" spans="1:6" ht="52">
      <c r="A576" s="229" t="s">
        <v>1002</v>
      </c>
      <c r="B576" s="230" t="s">
        <v>1003</v>
      </c>
      <c r="C576" s="210" t="s">
        <v>1004</v>
      </c>
      <c r="D576" s="210" t="s">
        <v>1005</v>
      </c>
      <c r="E576" s="233"/>
      <c r="F576" s="284"/>
    </row>
    <row r="577" spans="1:6" ht="26">
      <c r="A577" s="205" t="s">
        <v>665</v>
      </c>
      <c r="B577" s="206" t="s">
        <v>665</v>
      </c>
      <c r="C577" s="207" t="s">
        <v>1566</v>
      </c>
      <c r="D577" s="193"/>
      <c r="E577" s="232" t="s">
        <v>1557</v>
      </c>
      <c r="F577" s="285"/>
    </row>
    <row r="578" spans="1:6" ht="26">
      <c r="A578" s="205" t="s">
        <v>159</v>
      </c>
      <c r="B578" s="206" t="s">
        <v>159</v>
      </c>
      <c r="C578" s="207" t="s">
        <v>1566</v>
      </c>
      <c r="D578" s="193"/>
      <c r="E578" s="232" t="s">
        <v>1557</v>
      </c>
      <c r="F578" s="285"/>
    </row>
    <row r="579" spans="1:6">
      <c r="A579" s="205" t="s">
        <v>9</v>
      </c>
      <c r="B579" s="206" t="s">
        <v>9</v>
      </c>
      <c r="C579" s="193"/>
      <c r="D579" s="193"/>
      <c r="E579" s="232"/>
      <c r="F579" s="285"/>
    </row>
    <row r="580" spans="1:6" ht="26">
      <c r="A580" s="205" t="s">
        <v>10</v>
      </c>
      <c r="B580" s="206" t="s">
        <v>10</v>
      </c>
      <c r="C580" s="207" t="s">
        <v>1566</v>
      </c>
      <c r="D580" s="193"/>
      <c r="E580" s="232" t="s">
        <v>1557</v>
      </c>
      <c r="F580" s="285"/>
    </row>
    <row r="581" spans="1:6">
      <c r="A581" s="205" t="s">
        <v>11</v>
      </c>
      <c r="B581" s="206" t="s">
        <v>11</v>
      </c>
      <c r="C581" s="193"/>
      <c r="D581" s="193"/>
      <c r="E581" s="232"/>
      <c r="F581" s="285"/>
    </row>
    <row r="582" spans="1:6">
      <c r="A582" s="219" t="s">
        <v>1006</v>
      </c>
      <c r="B582" s="220"/>
      <c r="C582" s="221" t="s">
        <v>1007</v>
      </c>
      <c r="D582" s="221" t="s">
        <v>1008</v>
      </c>
      <c r="E582" s="224"/>
      <c r="F582" s="283"/>
    </row>
    <row r="583" spans="1:6" ht="39">
      <c r="A583" s="237" t="s">
        <v>1009</v>
      </c>
      <c r="B583" s="238"/>
      <c r="C583" s="239" t="s">
        <v>1010</v>
      </c>
      <c r="D583" s="239" t="s">
        <v>1011</v>
      </c>
      <c r="E583" s="240"/>
      <c r="F583" s="286"/>
    </row>
    <row r="584" spans="1:6" ht="26">
      <c r="A584" s="205" t="s">
        <v>665</v>
      </c>
      <c r="B584" s="206" t="s">
        <v>665</v>
      </c>
      <c r="C584" s="207" t="s">
        <v>1558</v>
      </c>
      <c r="D584" s="207"/>
      <c r="E584" s="232" t="s">
        <v>1520</v>
      </c>
      <c r="F584" s="285"/>
    </row>
    <row r="585" spans="1:6" ht="39">
      <c r="A585" s="205" t="s">
        <v>159</v>
      </c>
      <c r="B585" s="206" t="s">
        <v>159</v>
      </c>
      <c r="C585" s="207" t="s">
        <v>1839</v>
      </c>
      <c r="D585" s="207"/>
      <c r="E585" s="232" t="s">
        <v>1520</v>
      </c>
      <c r="F585" s="285"/>
    </row>
    <row r="586" spans="1:6">
      <c r="A586" s="205" t="s">
        <v>9</v>
      </c>
      <c r="B586" s="206" t="s">
        <v>9</v>
      </c>
      <c r="C586" s="207"/>
      <c r="D586" s="207"/>
      <c r="E586" s="232"/>
      <c r="F586" s="285"/>
    </row>
    <row r="587" spans="1:6" ht="39">
      <c r="A587" s="205" t="s">
        <v>10</v>
      </c>
      <c r="B587" s="206" t="s">
        <v>10</v>
      </c>
      <c r="C587" s="207" t="s">
        <v>2095</v>
      </c>
      <c r="D587" s="207"/>
      <c r="E587" s="232" t="s">
        <v>1520</v>
      </c>
      <c r="F587" s="285"/>
    </row>
    <row r="588" spans="1:6">
      <c r="A588" s="205" t="s">
        <v>11</v>
      </c>
      <c r="B588" s="206" t="s">
        <v>11</v>
      </c>
      <c r="C588" s="193"/>
      <c r="D588" s="193"/>
      <c r="E588" s="232"/>
      <c r="F588" s="285"/>
    </row>
    <row r="589" spans="1:6" ht="39">
      <c r="A589" s="237" t="s">
        <v>1012</v>
      </c>
      <c r="B589" s="238"/>
      <c r="C589" s="239" t="s">
        <v>1013</v>
      </c>
      <c r="D589" s="239" t="s">
        <v>1014</v>
      </c>
      <c r="E589" s="240"/>
      <c r="F589" s="286"/>
    </row>
    <row r="590" spans="1:6" ht="26">
      <c r="A590" s="205" t="s">
        <v>665</v>
      </c>
      <c r="B590" s="206" t="s">
        <v>665</v>
      </c>
      <c r="C590" s="207" t="s">
        <v>1558</v>
      </c>
      <c r="D590" s="207"/>
      <c r="E590" s="232" t="s">
        <v>1520</v>
      </c>
      <c r="F590" s="285"/>
    </row>
    <row r="591" spans="1:6" ht="39">
      <c r="A591" s="205" t="s">
        <v>159</v>
      </c>
      <c r="B591" s="206" t="s">
        <v>159</v>
      </c>
      <c r="C591" s="207" t="s">
        <v>1839</v>
      </c>
      <c r="D591" s="207"/>
      <c r="E591" s="232" t="s">
        <v>1520</v>
      </c>
      <c r="F591" s="285"/>
    </row>
    <row r="592" spans="1:6">
      <c r="A592" s="205" t="s">
        <v>9</v>
      </c>
      <c r="B592" s="206" t="s">
        <v>9</v>
      </c>
      <c r="C592" s="207"/>
      <c r="D592" s="207"/>
      <c r="E592" s="232"/>
      <c r="F592" s="285"/>
    </row>
    <row r="593" spans="1:6" ht="39">
      <c r="A593" s="205" t="s">
        <v>10</v>
      </c>
      <c r="B593" s="206" t="s">
        <v>10</v>
      </c>
      <c r="C593" s="207" t="s">
        <v>2095</v>
      </c>
      <c r="D593" s="207"/>
      <c r="E593" s="232" t="s">
        <v>1520</v>
      </c>
      <c r="F593" s="285"/>
    </row>
    <row r="594" spans="1:6">
      <c r="A594" s="205" t="s">
        <v>11</v>
      </c>
      <c r="B594" s="206" t="s">
        <v>11</v>
      </c>
      <c r="C594" s="207"/>
      <c r="D594" s="207"/>
      <c r="E594" s="232"/>
      <c r="F594" s="285"/>
    </row>
    <row r="595" spans="1:6" ht="26">
      <c r="A595" s="212" t="s">
        <v>1015</v>
      </c>
      <c r="B595" s="213" t="s">
        <v>734</v>
      </c>
      <c r="C595" s="221" t="s">
        <v>1016</v>
      </c>
      <c r="D595" s="221" t="s">
        <v>1017</v>
      </c>
      <c r="E595" s="222"/>
      <c r="F595" s="283"/>
    </row>
    <row r="596" spans="1:6" ht="75.75" customHeight="1">
      <c r="A596" s="229" t="s">
        <v>1018</v>
      </c>
      <c r="B596" s="230" t="s">
        <v>1019</v>
      </c>
      <c r="C596" s="210" t="s">
        <v>1020</v>
      </c>
      <c r="D596" s="210" t="s">
        <v>1021</v>
      </c>
      <c r="E596" s="233"/>
      <c r="F596" s="284"/>
    </row>
    <row r="597" spans="1:6" ht="253.5" customHeight="1">
      <c r="A597" s="205" t="s">
        <v>665</v>
      </c>
      <c r="B597" s="206" t="s">
        <v>665</v>
      </c>
      <c r="C597" s="207" t="s">
        <v>1568</v>
      </c>
      <c r="D597" s="193"/>
      <c r="E597" s="232" t="s">
        <v>1520</v>
      </c>
      <c r="F597" s="285"/>
    </row>
    <row r="598" spans="1:6" ht="104">
      <c r="A598" s="205" t="s">
        <v>159</v>
      </c>
      <c r="B598" s="206" t="s">
        <v>159</v>
      </c>
      <c r="C598" s="214" t="s">
        <v>1840</v>
      </c>
      <c r="D598" s="193"/>
      <c r="E598" s="232" t="s">
        <v>1520</v>
      </c>
      <c r="F598" s="285"/>
    </row>
    <row r="599" spans="1:6">
      <c r="A599" s="205" t="s">
        <v>9</v>
      </c>
      <c r="B599" s="206" t="s">
        <v>9</v>
      </c>
      <c r="C599" s="207"/>
      <c r="D599" s="207"/>
      <c r="E599" s="232"/>
      <c r="F599" s="285"/>
    </row>
    <row r="600" spans="1:6" ht="104">
      <c r="A600" s="205" t="s">
        <v>10</v>
      </c>
      <c r="B600" s="206" t="s">
        <v>10</v>
      </c>
      <c r="C600" s="214" t="s">
        <v>1840</v>
      </c>
      <c r="D600" s="193"/>
      <c r="E600" s="232" t="s">
        <v>1520</v>
      </c>
      <c r="F600" s="285"/>
    </row>
    <row r="601" spans="1:6">
      <c r="A601" s="205" t="s">
        <v>11</v>
      </c>
      <c r="B601" s="206" t="s">
        <v>11</v>
      </c>
      <c r="C601" s="207"/>
      <c r="D601" s="207"/>
      <c r="E601" s="232"/>
      <c r="F601" s="285"/>
    </row>
    <row r="602" spans="1:6" ht="26">
      <c r="A602" s="235" t="s">
        <v>1022</v>
      </c>
      <c r="B602" s="236"/>
      <c r="C602" s="210" t="s">
        <v>1023</v>
      </c>
      <c r="D602" s="210" t="s">
        <v>1024</v>
      </c>
      <c r="E602" s="233"/>
      <c r="F602" s="284"/>
    </row>
    <row r="603" spans="1:6" ht="39">
      <c r="A603" s="205" t="s">
        <v>665</v>
      </c>
      <c r="B603" s="206" t="s">
        <v>665</v>
      </c>
      <c r="C603" s="207" t="s">
        <v>1559</v>
      </c>
      <c r="D603" s="193"/>
      <c r="E603" s="232" t="s">
        <v>1520</v>
      </c>
      <c r="F603" s="285"/>
    </row>
    <row r="604" spans="1:6" ht="104">
      <c r="A604" s="205" t="s">
        <v>159</v>
      </c>
      <c r="B604" s="206" t="s">
        <v>159</v>
      </c>
      <c r="C604" s="214" t="s">
        <v>1840</v>
      </c>
      <c r="D604" s="193"/>
      <c r="E604" s="232" t="s">
        <v>1520</v>
      </c>
      <c r="F604" s="285"/>
    </row>
    <row r="605" spans="1:6">
      <c r="A605" s="205" t="s">
        <v>9</v>
      </c>
      <c r="B605" s="206" t="s">
        <v>9</v>
      </c>
      <c r="C605" s="193"/>
      <c r="D605" s="193"/>
      <c r="E605" s="232"/>
      <c r="F605" s="285"/>
    </row>
    <row r="606" spans="1:6" ht="104">
      <c r="A606" s="205" t="s">
        <v>10</v>
      </c>
      <c r="B606" s="206" t="s">
        <v>10</v>
      </c>
      <c r="C606" s="214" t="s">
        <v>1840</v>
      </c>
      <c r="D606" s="193"/>
      <c r="E606" s="232" t="s">
        <v>1520</v>
      </c>
      <c r="F606" s="285"/>
    </row>
    <row r="607" spans="1:6">
      <c r="A607" s="205" t="s">
        <v>11</v>
      </c>
      <c r="B607" s="206" t="s">
        <v>11</v>
      </c>
      <c r="C607" s="207"/>
      <c r="D607" s="207"/>
      <c r="E607" s="232"/>
      <c r="F607" s="285"/>
    </row>
    <row r="608" spans="1:6" ht="39">
      <c r="A608" s="235" t="s">
        <v>1025</v>
      </c>
      <c r="B608" s="236"/>
      <c r="C608" s="210" t="s">
        <v>1026</v>
      </c>
      <c r="D608" s="210" t="s">
        <v>1027</v>
      </c>
      <c r="E608" s="233"/>
      <c r="F608" s="284"/>
    </row>
    <row r="609" spans="1:6" ht="39">
      <c r="A609" s="205" t="s">
        <v>665</v>
      </c>
      <c r="B609" s="206" t="s">
        <v>665</v>
      </c>
      <c r="C609" s="207" t="s">
        <v>1559</v>
      </c>
      <c r="D609" s="193"/>
      <c r="E609" s="232" t="s">
        <v>1520</v>
      </c>
      <c r="F609" s="285"/>
    </row>
    <row r="610" spans="1:6" ht="104">
      <c r="A610" s="205" t="s">
        <v>159</v>
      </c>
      <c r="B610" s="206" t="s">
        <v>159</v>
      </c>
      <c r="C610" s="214" t="s">
        <v>1840</v>
      </c>
      <c r="D610" s="193"/>
      <c r="E610" s="232" t="s">
        <v>1520</v>
      </c>
      <c r="F610" s="285"/>
    </row>
    <row r="611" spans="1:6">
      <c r="A611" s="205" t="s">
        <v>9</v>
      </c>
      <c r="B611" s="206" t="s">
        <v>9</v>
      </c>
      <c r="C611" s="193"/>
      <c r="D611" s="193"/>
      <c r="E611" s="232"/>
      <c r="F611" s="285"/>
    </row>
    <row r="612" spans="1:6" ht="104">
      <c r="A612" s="205" t="s">
        <v>10</v>
      </c>
      <c r="B612" s="206" t="s">
        <v>10</v>
      </c>
      <c r="C612" s="214" t="s">
        <v>1840</v>
      </c>
      <c r="D612" s="193"/>
      <c r="E612" s="232" t="s">
        <v>1520</v>
      </c>
      <c r="F612" s="285"/>
    </row>
    <row r="613" spans="1:6">
      <c r="A613" s="205" t="s">
        <v>11</v>
      </c>
      <c r="B613" s="206" t="s">
        <v>11</v>
      </c>
      <c r="C613" s="207"/>
      <c r="D613" s="207"/>
      <c r="E613" s="232"/>
      <c r="F613" s="285"/>
    </row>
    <row r="614" spans="1:6" ht="39">
      <c r="A614" s="229" t="s">
        <v>1028</v>
      </c>
      <c r="B614" s="230"/>
      <c r="C614" s="210" t="s">
        <v>1029</v>
      </c>
      <c r="D614" s="210" t="s">
        <v>1030</v>
      </c>
      <c r="E614" s="233"/>
      <c r="F614" s="284"/>
    </row>
    <row r="615" spans="1:6" ht="39">
      <c r="A615" s="205" t="s">
        <v>665</v>
      </c>
      <c r="B615" s="206" t="s">
        <v>665</v>
      </c>
      <c r="C615" s="207" t="s">
        <v>1559</v>
      </c>
      <c r="D615" s="193"/>
      <c r="E615" s="232" t="s">
        <v>1520</v>
      </c>
      <c r="F615" s="285"/>
    </row>
    <row r="616" spans="1:6" ht="104">
      <c r="A616" s="205" t="s">
        <v>159</v>
      </c>
      <c r="B616" s="206" t="s">
        <v>159</v>
      </c>
      <c r="C616" s="214" t="s">
        <v>1840</v>
      </c>
      <c r="D616" s="193"/>
      <c r="E616" s="232" t="s">
        <v>1520</v>
      </c>
      <c r="F616" s="285"/>
    </row>
    <row r="617" spans="1:6">
      <c r="A617" s="205" t="s">
        <v>9</v>
      </c>
      <c r="B617" s="206" t="s">
        <v>9</v>
      </c>
      <c r="C617" s="193"/>
      <c r="D617" s="193"/>
      <c r="E617" s="232"/>
      <c r="F617" s="285"/>
    </row>
    <row r="618" spans="1:6" ht="104">
      <c r="A618" s="205" t="s">
        <v>10</v>
      </c>
      <c r="B618" s="206" t="s">
        <v>10</v>
      </c>
      <c r="C618" s="214" t="s">
        <v>1840</v>
      </c>
      <c r="D618" s="193"/>
      <c r="E618" s="232" t="s">
        <v>1520</v>
      </c>
      <c r="F618" s="285"/>
    </row>
    <row r="619" spans="1:6">
      <c r="A619" s="205" t="s">
        <v>11</v>
      </c>
      <c r="B619" s="206" t="s">
        <v>11</v>
      </c>
      <c r="C619" s="207"/>
      <c r="D619" s="207"/>
      <c r="E619" s="232"/>
      <c r="F619" s="285"/>
    </row>
    <row r="620" spans="1:6" ht="39">
      <c r="A620" s="229" t="s">
        <v>1031</v>
      </c>
      <c r="B620" s="230"/>
      <c r="C620" s="210" t="s">
        <v>1032</v>
      </c>
      <c r="D620" s="210" t="s">
        <v>1033</v>
      </c>
      <c r="E620" s="233"/>
      <c r="F620" s="284"/>
    </row>
    <row r="621" spans="1:6" ht="39">
      <c r="A621" s="205" t="s">
        <v>665</v>
      </c>
      <c r="B621" s="206" t="s">
        <v>665</v>
      </c>
      <c r="C621" s="207" t="s">
        <v>1559</v>
      </c>
      <c r="D621" s="193"/>
      <c r="E621" s="232" t="s">
        <v>1520</v>
      </c>
      <c r="F621" s="285"/>
    </row>
    <row r="622" spans="1:6" ht="104">
      <c r="A622" s="205" t="s">
        <v>159</v>
      </c>
      <c r="B622" s="206" t="s">
        <v>159</v>
      </c>
      <c r="C622" s="214" t="s">
        <v>1840</v>
      </c>
      <c r="D622" s="193"/>
      <c r="E622" s="232" t="s">
        <v>1520</v>
      </c>
      <c r="F622" s="285"/>
    </row>
    <row r="623" spans="1:6">
      <c r="A623" s="205" t="s">
        <v>9</v>
      </c>
      <c r="B623" s="206" t="s">
        <v>9</v>
      </c>
      <c r="C623" s="193"/>
      <c r="D623" s="193"/>
      <c r="E623" s="232"/>
      <c r="F623" s="285"/>
    </row>
    <row r="624" spans="1:6" ht="104">
      <c r="A624" s="205" t="s">
        <v>10</v>
      </c>
      <c r="B624" s="206" t="s">
        <v>10</v>
      </c>
      <c r="C624" s="214" t="s">
        <v>1840</v>
      </c>
      <c r="D624" s="193"/>
      <c r="E624" s="232" t="s">
        <v>1520</v>
      </c>
      <c r="F624" s="285"/>
    </row>
    <row r="625" spans="1:6">
      <c r="A625" s="205" t="s">
        <v>11</v>
      </c>
      <c r="B625" s="206" t="s">
        <v>11</v>
      </c>
      <c r="C625" s="207"/>
      <c r="D625" s="207"/>
      <c r="E625" s="232"/>
      <c r="F625" s="285"/>
    </row>
    <row r="626" spans="1:6" ht="46.5" customHeight="1">
      <c r="A626" s="229" t="s">
        <v>1034</v>
      </c>
      <c r="B626" s="230"/>
      <c r="C626" s="210" t="s">
        <v>1035</v>
      </c>
      <c r="D626" s="210" t="s">
        <v>1036</v>
      </c>
      <c r="E626" s="233"/>
      <c r="F626" s="284"/>
    </row>
    <row r="627" spans="1:6" ht="39">
      <c r="A627" s="205" t="s">
        <v>665</v>
      </c>
      <c r="B627" s="206" t="s">
        <v>665</v>
      </c>
      <c r="C627" s="207" t="s">
        <v>1559</v>
      </c>
      <c r="D627" s="193"/>
      <c r="E627" s="232" t="s">
        <v>1520</v>
      </c>
      <c r="F627" s="285"/>
    </row>
    <row r="628" spans="1:6" ht="104">
      <c r="A628" s="205" t="s">
        <v>159</v>
      </c>
      <c r="B628" s="206" t="s">
        <v>159</v>
      </c>
      <c r="C628" s="214" t="s">
        <v>1840</v>
      </c>
      <c r="D628" s="193"/>
      <c r="E628" s="232" t="s">
        <v>1520</v>
      </c>
      <c r="F628" s="285"/>
    </row>
    <row r="629" spans="1:6">
      <c r="A629" s="205" t="s">
        <v>9</v>
      </c>
      <c r="B629" s="206" t="s">
        <v>9</v>
      </c>
      <c r="C629" s="193"/>
      <c r="D629" s="193"/>
      <c r="E629" s="232"/>
      <c r="F629" s="285"/>
    </row>
    <row r="630" spans="1:6" ht="104">
      <c r="A630" s="205" t="s">
        <v>10</v>
      </c>
      <c r="B630" s="206" t="s">
        <v>10</v>
      </c>
      <c r="C630" s="214" t="s">
        <v>1840</v>
      </c>
      <c r="D630" s="193"/>
      <c r="E630" s="232" t="s">
        <v>1520</v>
      </c>
      <c r="F630" s="285"/>
    </row>
    <row r="631" spans="1:6">
      <c r="A631" s="205" t="s">
        <v>11</v>
      </c>
      <c r="B631" s="206" t="s">
        <v>11</v>
      </c>
      <c r="C631" s="207"/>
      <c r="D631" s="207"/>
      <c r="E631" s="232"/>
      <c r="F631" s="285"/>
    </row>
    <row r="632" spans="1:6" ht="39">
      <c r="A632" s="229" t="s">
        <v>1037</v>
      </c>
      <c r="B632" s="230"/>
      <c r="C632" s="210" t="s">
        <v>1038</v>
      </c>
      <c r="D632" s="210" t="s">
        <v>1039</v>
      </c>
      <c r="E632" s="233"/>
      <c r="F632" s="284"/>
    </row>
    <row r="633" spans="1:6" ht="39">
      <c r="A633" s="205" t="s">
        <v>665</v>
      </c>
      <c r="B633" s="206" t="s">
        <v>665</v>
      </c>
      <c r="C633" s="207" t="s">
        <v>1559</v>
      </c>
      <c r="D633" s="193"/>
      <c r="E633" s="232" t="s">
        <v>1520</v>
      </c>
      <c r="F633" s="285"/>
    </row>
    <row r="634" spans="1:6" ht="104">
      <c r="A634" s="205" t="s">
        <v>159</v>
      </c>
      <c r="B634" s="206" t="s">
        <v>159</v>
      </c>
      <c r="C634" s="214" t="s">
        <v>1840</v>
      </c>
      <c r="D634" s="193"/>
      <c r="E634" s="232" t="s">
        <v>1520</v>
      </c>
      <c r="F634" s="285"/>
    </row>
    <row r="635" spans="1:6">
      <c r="A635" s="205" t="s">
        <v>9</v>
      </c>
      <c r="B635" s="206" t="s">
        <v>9</v>
      </c>
      <c r="C635" s="193"/>
      <c r="D635" s="193"/>
      <c r="E635" s="232"/>
      <c r="F635" s="285"/>
    </row>
    <row r="636" spans="1:6" ht="104">
      <c r="A636" s="205" t="s">
        <v>10</v>
      </c>
      <c r="B636" s="206" t="s">
        <v>10</v>
      </c>
      <c r="C636" s="214" t="s">
        <v>1840</v>
      </c>
      <c r="D636" s="193"/>
      <c r="E636" s="232" t="s">
        <v>1520</v>
      </c>
      <c r="F636" s="285"/>
    </row>
    <row r="637" spans="1:6">
      <c r="A637" s="205" t="s">
        <v>11</v>
      </c>
      <c r="B637" s="206" t="s">
        <v>11</v>
      </c>
      <c r="C637" s="207"/>
      <c r="D637" s="207"/>
      <c r="E637" s="232"/>
      <c r="F637" s="285"/>
    </row>
    <row r="638" spans="1:6" ht="26">
      <c r="A638" s="229" t="s">
        <v>1040</v>
      </c>
      <c r="B638" s="230"/>
      <c r="C638" s="210" t="s">
        <v>1041</v>
      </c>
      <c r="D638" s="210" t="s">
        <v>1042</v>
      </c>
      <c r="E638" s="233"/>
      <c r="F638" s="284"/>
    </row>
    <row r="639" spans="1:6" ht="52">
      <c r="A639" s="205" t="s">
        <v>665</v>
      </c>
      <c r="B639" s="206" t="s">
        <v>665</v>
      </c>
      <c r="C639" s="207" t="s">
        <v>1560</v>
      </c>
      <c r="D639" s="193"/>
      <c r="E639" s="232" t="s">
        <v>1520</v>
      </c>
      <c r="F639" s="285"/>
    </row>
    <row r="640" spans="1:6" ht="104">
      <c r="A640" s="205" t="s">
        <v>159</v>
      </c>
      <c r="B640" s="206" t="s">
        <v>159</v>
      </c>
      <c r="C640" s="214" t="s">
        <v>1840</v>
      </c>
      <c r="D640" s="193"/>
      <c r="E640" s="232" t="s">
        <v>1520</v>
      </c>
      <c r="F640" s="285"/>
    </row>
    <row r="641" spans="1:6">
      <c r="A641" s="205" t="s">
        <v>9</v>
      </c>
      <c r="B641" s="206" t="s">
        <v>9</v>
      </c>
      <c r="C641" s="193"/>
      <c r="D641" s="193"/>
      <c r="E641" s="232"/>
      <c r="F641" s="285"/>
    </row>
    <row r="642" spans="1:6" ht="104">
      <c r="A642" s="205" t="s">
        <v>10</v>
      </c>
      <c r="B642" s="206" t="s">
        <v>10</v>
      </c>
      <c r="C642" s="214" t="s">
        <v>1840</v>
      </c>
      <c r="D642" s="193"/>
      <c r="E642" s="232" t="s">
        <v>1520</v>
      </c>
      <c r="F642" s="285"/>
    </row>
    <row r="643" spans="1:6">
      <c r="A643" s="205" t="s">
        <v>11</v>
      </c>
      <c r="B643" s="206" t="s">
        <v>11</v>
      </c>
      <c r="C643" s="207"/>
      <c r="D643" s="207"/>
      <c r="E643" s="232"/>
      <c r="F643" s="285"/>
    </row>
    <row r="644" spans="1:6" ht="39">
      <c r="A644" s="229" t="s">
        <v>1043</v>
      </c>
      <c r="B644" s="230"/>
      <c r="C644" s="210" t="s">
        <v>1044</v>
      </c>
      <c r="D644" s="210" t="s">
        <v>1045</v>
      </c>
      <c r="E644" s="233"/>
      <c r="F644" s="284"/>
    </row>
    <row r="645" spans="1:6" ht="52">
      <c r="A645" s="205" t="s">
        <v>665</v>
      </c>
      <c r="B645" s="206" t="s">
        <v>665</v>
      </c>
      <c r="C645" s="207" t="s">
        <v>1561</v>
      </c>
      <c r="D645" s="193"/>
      <c r="E645" s="232" t="s">
        <v>1520</v>
      </c>
      <c r="F645" s="285"/>
    </row>
    <row r="646" spans="1:6" ht="104">
      <c r="A646" s="205" t="s">
        <v>159</v>
      </c>
      <c r="B646" s="206" t="s">
        <v>159</v>
      </c>
      <c r="C646" s="214" t="s">
        <v>1840</v>
      </c>
      <c r="D646" s="193"/>
      <c r="E646" s="232" t="s">
        <v>1520</v>
      </c>
      <c r="F646" s="285"/>
    </row>
    <row r="647" spans="1:6">
      <c r="A647" s="205" t="s">
        <v>9</v>
      </c>
      <c r="B647" s="206" t="s">
        <v>9</v>
      </c>
      <c r="C647" s="193"/>
      <c r="D647" s="193"/>
      <c r="E647" s="232"/>
      <c r="F647" s="285"/>
    </row>
    <row r="648" spans="1:6" ht="104">
      <c r="A648" s="205" t="s">
        <v>10</v>
      </c>
      <c r="B648" s="206" t="s">
        <v>10</v>
      </c>
      <c r="C648" s="214" t="s">
        <v>1840</v>
      </c>
      <c r="D648" s="193"/>
      <c r="E648" s="232" t="s">
        <v>1520</v>
      </c>
      <c r="F648" s="285"/>
    </row>
    <row r="649" spans="1:6">
      <c r="A649" s="205" t="s">
        <v>11</v>
      </c>
      <c r="B649" s="206" t="s">
        <v>11</v>
      </c>
      <c r="C649" s="207"/>
      <c r="D649" s="207"/>
      <c r="E649" s="232"/>
      <c r="F649" s="285"/>
    </row>
    <row r="650" spans="1:6" ht="52">
      <c r="A650" s="229" t="s">
        <v>1046</v>
      </c>
      <c r="B650" s="230"/>
      <c r="C650" s="210" t="s">
        <v>1047</v>
      </c>
      <c r="D650" s="210" t="s">
        <v>1048</v>
      </c>
      <c r="E650" s="233"/>
      <c r="F650" s="284"/>
    </row>
    <row r="651" spans="1:6" ht="52">
      <c r="A651" s="205" t="s">
        <v>665</v>
      </c>
      <c r="B651" s="206" t="s">
        <v>665</v>
      </c>
      <c r="C651" s="207" t="s">
        <v>1561</v>
      </c>
      <c r="D651" s="193"/>
      <c r="E651" s="232" t="s">
        <v>1520</v>
      </c>
      <c r="F651" s="285"/>
    </row>
    <row r="652" spans="1:6" ht="104">
      <c r="A652" s="205" t="s">
        <v>159</v>
      </c>
      <c r="B652" s="206" t="s">
        <v>159</v>
      </c>
      <c r="C652" s="214" t="s">
        <v>1840</v>
      </c>
      <c r="D652" s="193"/>
      <c r="E652" s="232" t="s">
        <v>1520</v>
      </c>
      <c r="F652" s="285"/>
    </row>
    <row r="653" spans="1:6">
      <c r="A653" s="205" t="s">
        <v>9</v>
      </c>
      <c r="B653" s="206" t="s">
        <v>9</v>
      </c>
      <c r="C653" s="193"/>
      <c r="D653" s="193"/>
      <c r="E653" s="232"/>
      <c r="F653" s="285"/>
    </row>
    <row r="654" spans="1:6" ht="104">
      <c r="A654" s="205" t="s">
        <v>10</v>
      </c>
      <c r="B654" s="206" t="s">
        <v>10</v>
      </c>
      <c r="C654" s="214" t="s">
        <v>1840</v>
      </c>
      <c r="D654" s="193"/>
      <c r="E654" s="232" t="s">
        <v>1520</v>
      </c>
      <c r="F654" s="285"/>
    </row>
    <row r="655" spans="1:6">
      <c r="A655" s="205" t="s">
        <v>11</v>
      </c>
      <c r="B655" s="206" t="s">
        <v>11</v>
      </c>
      <c r="C655" s="207"/>
      <c r="D655" s="207"/>
      <c r="E655" s="232"/>
      <c r="F655" s="285"/>
    </row>
    <row r="656" spans="1:6" ht="26">
      <c r="A656" s="219" t="s">
        <v>1049</v>
      </c>
      <c r="B656" s="220"/>
      <c r="C656" s="221" t="s">
        <v>1050</v>
      </c>
      <c r="D656" s="221" t="s">
        <v>1051</v>
      </c>
      <c r="E656" s="222"/>
      <c r="F656" s="283"/>
    </row>
    <row r="657" spans="1:6" ht="26">
      <c r="A657" s="229" t="s">
        <v>1052</v>
      </c>
      <c r="B657" s="230" t="s">
        <v>1659</v>
      </c>
      <c r="C657" s="210" t="s">
        <v>1053</v>
      </c>
      <c r="D657" s="210" t="s">
        <v>1054</v>
      </c>
      <c r="E657" s="233"/>
      <c r="F657" s="284"/>
    </row>
    <row r="658" spans="1:6" ht="39">
      <c r="A658" s="205" t="s">
        <v>665</v>
      </c>
      <c r="B658" s="206" t="s">
        <v>665</v>
      </c>
      <c r="C658" s="207" t="s">
        <v>1562</v>
      </c>
      <c r="D658" s="193"/>
      <c r="E658" s="232" t="s">
        <v>1520</v>
      </c>
      <c r="F658" s="285"/>
    </row>
    <row r="659" spans="1:6" ht="104">
      <c r="A659" s="205" t="s">
        <v>159</v>
      </c>
      <c r="B659" s="206" t="s">
        <v>159</v>
      </c>
      <c r="C659" s="214" t="s">
        <v>1840</v>
      </c>
      <c r="D659" s="193"/>
      <c r="E659" s="232" t="s">
        <v>1520</v>
      </c>
      <c r="F659" s="285"/>
    </row>
    <row r="660" spans="1:6">
      <c r="A660" s="205" t="s">
        <v>9</v>
      </c>
      <c r="B660" s="206" t="s">
        <v>9</v>
      </c>
      <c r="C660" s="193"/>
      <c r="D660" s="193"/>
      <c r="E660" s="232"/>
      <c r="F660" s="285"/>
    </row>
    <row r="661" spans="1:6" ht="104">
      <c r="A661" s="205" t="s">
        <v>10</v>
      </c>
      <c r="B661" s="206" t="s">
        <v>10</v>
      </c>
      <c r="C661" s="214" t="s">
        <v>1840</v>
      </c>
      <c r="D661" s="193"/>
      <c r="E661" s="232" t="s">
        <v>1520</v>
      </c>
      <c r="F661" s="285"/>
    </row>
    <row r="662" spans="1:6">
      <c r="A662" s="205" t="s">
        <v>11</v>
      </c>
      <c r="B662" s="206" t="s">
        <v>11</v>
      </c>
      <c r="C662" s="207"/>
      <c r="D662" s="207"/>
      <c r="E662" s="232"/>
      <c r="F662" s="285"/>
    </row>
    <row r="663" spans="1:6">
      <c r="A663" s="229" t="s">
        <v>1055</v>
      </c>
      <c r="B663" s="230"/>
      <c r="C663" s="210" t="s">
        <v>1056</v>
      </c>
      <c r="D663" s="210" t="s">
        <v>1057</v>
      </c>
      <c r="E663" s="233"/>
      <c r="F663" s="284"/>
    </row>
    <row r="664" spans="1:6" ht="52">
      <c r="A664" s="205" t="s">
        <v>665</v>
      </c>
      <c r="B664" s="206" t="s">
        <v>665</v>
      </c>
      <c r="C664" s="207" t="s">
        <v>1560</v>
      </c>
      <c r="D664" s="193"/>
      <c r="E664" s="232" t="s">
        <v>1520</v>
      </c>
      <c r="F664" s="285"/>
    </row>
    <row r="665" spans="1:6" ht="104">
      <c r="A665" s="205" t="s">
        <v>159</v>
      </c>
      <c r="B665" s="206" t="s">
        <v>159</v>
      </c>
      <c r="C665" s="214" t="s">
        <v>1840</v>
      </c>
      <c r="D665" s="193"/>
      <c r="E665" s="232" t="s">
        <v>1520</v>
      </c>
      <c r="F665" s="285"/>
    </row>
    <row r="666" spans="1:6">
      <c r="A666" s="205" t="s">
        <v>9</v>
      </c>
      <c r="B666" s="206" t="s">
        <v>9</v>
      </c>
      <c r="C666" s="193"/>
      <c r="D666" s="193"/>
      <c r="E666" s="232"/>
      <c r="F666" s="285"/>
    </row>
    <row r="667" spans="1:6" ht="104">
      <c r="A667" s="205" t="s">
        <v>10</v>
      </c>
      <c r="B667" s="206" t="s">
        <v>10</v>
      </c>
      <c r="C667" s="214" t="s">
        <v>1840</v>
      </c>
      <c r="D667" s="193"/>
      <c r="E667" s="232" t="s">
        <v>1520</v>
      </c>
      <c r="F667" s="285"/>
    </row>
    <row r="668" spans="1:6">
      <c r="A668" s="205" t="s">
        <v>11</v>
      </c>
      <c r="B668" s="206" t="s">
        <v>11</v>
      </c>
      <c r="C668" s="207"/>
      <c r="D668" s="207"/>
      <c r="E668" s="232"/>
      <c r="F668" s="285"/>
    </row>
    <row r="669" spans="1:6" ht="52">
      <c r="A669" s="229" t="s">
        <v>1058</v>
      </c>
      <c r="B669" s="230"/>
      <c r="C669" s="210" t="s">
        <v>1059</v>
      </c>
      <c r="D669" s="210" t="s">
        <v>1060</v>
      </c>
      <c r="E669" s="233"/>
      <c r="F669" s="284"/>
    </row>
    <row r="670" spans="1:6" ht="52">
      <c r="A670" s="205" t="s">
        <v>665</v>
      </c>
      <c r="B670" s="206" t="s">
        <v>665</v>
      </c>
      <c r="C670" s="207" t="s">
        <v>1560</v>
      </c>
      <c r="D670" s="193"/>
      <c r="E670" s="232" t="s">
        <v>1520</v>
      </c>
      <c r="F670" s="285"/>
    </row>
    <row r="671" spans="1:6" ht="104">
      <c r="A671" s="205" t="s">
        <v>159</v>
      </c>
      <c r="B671" s="206" t="s">
        <v>159</v>
      </c>
      <c r="C671" s="214" t="s">
        <v>1840</v>
      </c>
      <c r="D671" s="193"/>
      <c r="E671" s="232" t="s">
        <v>1520</v>
      </c>
      <c r="F671" s="285"/>
    </row>
    <row r="672" spans="1:6">
      <c r="A672" s="205" t="s">
        <v>9</v>
      </c>
      <c r="B672" s="206" t="s">
        <v>9</v>
      </c>
      <c r="C672" s="193"/>
      <c r="D672" s="193"/>
      <c r="E672" s="232"/>
      <c r="F672" s="285"/>
    </row>
    <row r="673" spans="1:6" ht="104">
      <c r="A673" s="205" t="s">
        <v>10</v>
      </c>
      <c r="B673" s="206" t="s">
        <v>10</v>
      </c>
      <c r="C673" s="214" t="s">
        <v>1840</v>
      </c>
      <c r="D673" s="193"/>
      <c r="E673" s="232" t="s">
        <v>1520</v>
      </c>
      <c r="F673" s="285"/>
    </row>
    <row r="674" spans="1:6">
      <c r="A674" s="205" t="s">
        <v>11</v>
      </c>
      <c r="B674" s="206" t="s">
        <v>11</v>
      </c>
      <c r="C674" s="207"/>
      <c r="D674" s="207"/>
      <c r="E674" s="232"/>
      <c r="F674" s="285"/>
    </row>
    <row r="675" spans="1:6" ht="26">
      <c r="A675" s="229" t="s">
        <v>1061</v>
      </c>
      <c r="B675" s="230"/>
      <c r="C675" s="210" t="s">
        <v>1062</v>
      </c>
      <c r="D675" s="210" t="s">
        <v>1063</v>
      </c>
      <c r="E675" s="233"/>
      <c r="F675" s="284"/>
    </row>
    <row r="676" spans="1:6" ht="26">
      <c r="A676" s="205" t="s">
        <v>665</v>
      </c>
      <c r="B676" s="206" t="s">
        <v>665</v>
      </c>
      <c r="C676" s="207" t="s">
        <v>1563</v>
      </c>
      <c r="D676" s="207"/>
      <c r="E676" s="232" t="s">
        <v>1520</v>
      </c>
      <c r="F676" s="285"/>
    </row>
    <row r="677" spans="1:6" ht="104">
      <c r="A677" s="205" t="s">
        <v>159</v>
      </c>
      <c r="B677" s="206" t="s">
        <v>159</v>
      </c>
      <c r="C677" s="214" t="s">
        <v>1840</v>
      </c>
      <c r="D677" s="193"/>
      <c r="E677" s="232" t="s">
        <v>1520</v>
      </c>
      <c r="F677" s="285"/>
    </row>
    <row r="678" spans="1:6">
      <c r="A678" s="205" t="s">
        <v>9</v>
      </c>
      <c r="B678" s="206" t="s">
        <v>9</v>
      </c>
      <c r="C678" s="193"/>
      <c r="D678" s="193"/>
      <c r="E678" s="232"/>
      <c r="F678" s="285"/>
    </row>
    <row r="679" spans="1:6" ht="104">
      <c r="A679" s="205" t="s">
        <v>10</v>
      </c>
      <c r="B679" s="206" t="s">
        <v>10</v>
      </c>
      <c r="C679" s="214" t="s">
        <v>1840</v>
      </c>
      <c r="D679" s="193"/>
      <c r="E679" s="232" t="s">
        <v>1520</v>
      </c>
      <c r="F679" s="285"/>
    </row>
    <row r="680" spans="1:6">
      <c r="A680" s="205" t="s">
        <v>11</v>
      </c>
      <c r="B680" s="206" t="s">
        <v>11</v>
      </c>
      <c r="C680" s="207"/>
      <c r="D680" s="207"/>
      <c r="E680" s="232"/>
      <c r="F680" s="285"/>
    </row>
    <row r="681" spans="1:6" ht="26">
      <c r="A681" s="229" t="s">
        <v>1064</v>
      </c>
      <c r="B681" s="230"/>
      <c r="C681" s="210" t="s">
        <v>1065</v>
      </c>
      <c r="D681" s="210" t="s">
        <v>1066</v>
      </c>
      <c r="E681" s="233"/>
      <c r="F681" s="284"/>
    </row>
    <row r="682" spans="1:6" ht="26">
      <c r="A682" s="205" t="s">
        <v>665</v>
      </c>
      <c r="B682" s="206" t="s">
        <v>665</v>
      </c>
      <c r="C682" s="207" t="s">
        <v>1563</v>
      </c>
      <c r="D682" s="207"/>
      <c r="E682" s="232" t="s">
        <v>1520</v>
      </c>
      <c r="F682" s="285"/>
    </row>
    <row r="683" spans="1:6" ht="104">
      <c r="A683" s="205" t="s">
        <v>159</v>
      </c>
      <c r="B683" s="206" t="s">
        <v>159</v>
      </c>
      <c r="C683" s="214" t="s">
        <v>1840</v>
      </c>
      <c r="D683" s="193"/>
      <c r="E683" s="232" t="s">
        <v>1520</v>
      </c>
      <c r="F683" s="285"/>
    </row>
    <row r="684" spans="1:6">
      <c r="A684" s="205" t="s">
        <v>9</v>
      </c>
      <c r="B684" s="206" t="s">
        <v>9</v>
      </c>
      <c r="C684" s="193"/>
      <c r="D684" s="193"/>
      <c r="E684" s="232"/>
      <c r="F684" s="285"/>
    </row>
    <row r="685" spans="1:6" ht="104">
      <c r="A685" s="205" t="s">
        <v>10</v>
      </c>
      <c r="B685" s="206" t="s">
        <v>10</v>
      </c>
      <c r="C685" s="214" t="s">
        <v>1840</v>
      </c>
      <c r="D685" s="193"/>
      <c r="E685" s="232" t="s">
        <v>1520</v>
      </c>
      <c r="F685" s="285"/>
    </row>
    <row r="686" spans="1:6">
      <c r="A686" s="205" t="s">
        <v>11</v>
      </c>
      <c r="B686" s="206" t="s">
        <v>11</v>
      </c>
      <c r="C686" s="207"/>
      <c r="D686" s="207"/>
      <c r="E686" s="232"/>
      <c r="F686" s="285"/>
    </row>
    <row r="687" spans="1:6" ht="39">
      <c r="A687" s="229" t="s">
        <v>1067</v>
      </c>
      <c r="B687" s="230"/>
      <c r="C687" s="210" t="s">
        <v>1068</v>
      </c>
      <c r="D687" s="210" t="s">
        <v>1069</v>
      </c>
      <c r="E687" s="233"/>
      <c r="F687" s="284"/>
    </row>
    <row r="688" spans="1:6" ht="26">
      <c r="A688" s="205" t="s">
        <v>665</v>
      </c>
      <c r="B688" s="206" t="s">
        <v>665</v>
      </c>
      <c r="C688" s="207" t="s">
        <v>1563</v>
      </c>
      <c r="D688" s="207"/>
      <c r="E688" s="232" t="s">
        <v>1520</v>
      </c>
      <c r="F688" s="285"/>
    </row>
    <row r="689" spans="1:6" ht="104">
      <c r="A689" s="205" t="s">
        <v>159</v>
      </c>
      <c r="B689" s="206" t="s">
        <v>159</v>
      </c>
      <c r="C689" s="214" t="s">
        <v>1840</v>
      </c>
      <c r="D689" s="193"/>
      <c r="E689" s="232" t="s">
        <v>1520</v>
      </c>
      <c r="F689" s="285"/>
    </row>
    <row r="690" spans="1:6">
      <c r="A690" s="205" t="s">
        <v>9</v>
      </c>
      <c r="B690" s="206" t="s">
        <v>9</v>
      </c>
      <c r="C690" s="193"/>
      <c r="D690" s="193"/>
      <c r="E690" s="232"/>
      <c r="F690" s="285"/>
    </row>
    <row r="691" spans="1:6" ht="104">
      <c r="A691" s="205" t="s">
        <v>10</v>
      </c>
      <c r="B691" s="206" t="s">
        <v>10</v>
      </c>
      <c r="C691" s="214" t="s">
        <v>1840</v>
      </c>
      <c r="D691" s="193"/>
      <c r="E691" s="232" t="s">
        <v>1520</v>
      </c>
      <c r="F691" s="285"/>
    </row>
    <row r="692" spans="1:6">
      <c r="A692" s="205" t="s">
        <v>11</v>
      </c>
      <c r="B692" s="206" t="s">
        <v>11</v>
      </c>
      <c r="C692" s="207"/>
      <c r="D692" s="207"/>
      <c r="E692" s="232"/>
      <c r="F692" s="285"/>
    </row>
    <row r="693" spans="1:6">
      <c r="A693" s="229" t="s">
        <v>1070</v>
      </c>
      <c r="B693" s="230"/>
      <c r="C693" s="210" t="s">
        <v>1071</v>
      </c>
      <c r="D693" s="210" t="s">
        <v>1072</v>
      </c>
      <c r="E693" s="233"/>
      <c r="F693" s="284"/>
    </row>
    <row r="694" spans="1:6" ht="26">
      <c r="A694" s="205" t="s">
        <v>665</v>
      </c>
      <c r="B694" s="206" t="s">
        <v>665</v>
      </c>
      <c r="C694" s="207" t="s">
        <v>1563</v>
      </c>
      <c r="D694" s="207"/>
      <c r="E694" s="232" t="s">
        <v>1520</v>
      </c>
      <c r="F694" s="285"/>
    </row>
    <row r="695" spans="1:6" ht="104">
      <c r="A695" s="205" t="s">
        <v>159</v>
      </c>
      <c r="B695" s="206" t="s">
        <v>159</v>
      </c>
      <c r="C695" s="214" t="s">
        <v>1840</v>
      </c>
      <c r="D695" s="193"/>
      <c r="E695" s="232" t="s">
        <v>1520</v>
      </c>
      <c r="F695" s="285"/>
    </row>
    <row r="696" spans="1:6">
      <c r="A696" s="205" t="s">
        <v>9</v>
      </c>
      <c r="B696" s="206" t="s">
        <v>9</v>
      </c>
      <c r="C696" s="193"/>
      <c r="D696" s="193"/>
      <c r="E696" s="232"/>
      <c r="F696" s="285"/>
    </row>
    <row r="697" spans="1:6" ht="104">
      <c r="A697" s="205" t="s">
        <v>10</v>
      </c>
      <c r="B697" s="206" t="s">
        <v>10</v>
      </c>
      <c r="C697" s="214" t="s">
        <v>1840</v>
      </c>
      <c r="D697" s="193"/>
      <c r="E697" s="232" t="s">
        <v>1520</v>
      </c>
      <c r="F697" s="285"/>
    </row>
    <row r="698" spans="1:6">
      <c r="A698" s="205" t="s">
        <v>11</v>
      </c>
      <c r="B698" s="206" t="s">
        <v>11</v>
      </c>
      <c r="C698" s="207"/>
      <c r="D698" s="207"/>
      <c r="E698" s="232"/>
      <c r="F698" s="285"/>
    </row>
    <row r="699" spans="1:6">
      <c r="A699" s="219" t="s">
        <v>834</v>
      </c>
      <c r="B699" s="220" t="s">
        <v>756</v>
      </c>
      <c r="C699" s="221" t="s">
        <v>1073</v>
      </c>
      <c r="D699" s="221" t="s">
        <v>1074</v>
      </c>
      <c r="E699" s="222"/>
      <c r="F699" s="283"/>
    </row>
    <row r="700" spans="1:6" ht="39">
      <c r="A700" s="235" t="s">
        <v>1075</v>
      </c>
      <c r="B700" s="236" t="s">
        <v>341</v>
      </c>
      <c r="C700" s="210" t="s">
        <v>1076</v>
      </c>
      <c r="D700" s="210" t="s">
        <v>1077</v>
      </c>
      <c r="E700" s="233"/>
      <c r="F700" s="284"/>
    </row>
    <row r="701" spans="1:6">
      <c r="A701" s="205" t="s">
        <v>665</v>
      </c>
      <c r="B701" s="206" t="s">
        <v>665</v>
      </c>
      <c r="C701" s="207" t="s">
        <v>1564</v>
      </c>
      <c r="D701" s="207"/>
      <c r="E701" s="232" t="s">
        <v>495</v>
      </c>
      <c r="F701" s="285"/>
    </row>
    <row r="702" spans="1:6">
      <c r="A702" s="205" t="s">
        <v>159</v>
      </c>
      <c r="B702" s="206" t="s">
        <v>159</v>
      </c>
      <c r="C702" s="207" t="s">
        <v>1564</v>
      </c>
      <c r="D702" s="207"/>
      <c r="E702" s="232" t="s">
        <v>1422</v>
      </c>
      <c r="F702" s="285"/>
    </row>
    <row r="703" spans="1:6">
      <c r="A703" s="205" t="s">
        <v>9</v>
      </c>
      <c r="B703" s="206" t="s">
        <v>9</v>
      </c>
      <c r="C703" s="193"/>
      <c r="D703" s="193"/>
      <c r="E703" s="232"/>
      <c r="F703" s="285"/>
    </row>
    <row r="704" spans="1:6">
      <c r="A704" s="205" t="s">
        <v>10</v>
      </c>
      <c r="B704" s="206" t="s">
        <v>10</v>
      </c>
      <c r="C704" s="193"/>
      <c r="D704" s="193"/>
      <c r="E704" s="232"/>
      <c r="F704" s="285"/>
    </row>
    <row r="705" spans="1:6">
      <c r="A705" s="205" t="s">
        <v>11</v>
      </c>
      <c r="B705" s="206" t="s">
        <v>11</v>
      </c>
      <c r="C705" s="207"/>
      <c r="D705" s="207"/>
      <c r="E705" s="232"/>
      <c r="F705" s="285"/>
    </row>
    <row r="706" spans="1:6" ht="26">
      <c r="A706" s="235" t="s">
        <v>1078</v>
      </c>
      <c r="B706" s="236"/>
      <c r="C706" s="210" t="s">
        <v>1079</v>
      </c>
      <c r="D706" s="210" t="s">
        <v>1080</v>
      </c>
      <c r="E706" s="233"/>
      <c r="F706" s="284"/>
    </row>
    <row r="707" spans="1:6">
      <c r="A707" s="205" t="s">
        <v>665</v>
      </c>
      <c r="B707" s="206" t="s">
        <v>665</v>
      </c>
      <c r="C707" s="207" t="s">
        <v>1564</v>
      </c>
      <c r="D707" s="207"/>
      <c r="E707" s="232" t="s">
        <v>495</v>
      </c>
      <c r="F707" s="285"/>
    </row>
    <row r="708" spans="1:6">
      <c r="A708" s="205" t="s">
        <v>159</v>
      </c>
      <c r="B708" s="206" t="s">
        <v>159</v>
      </c>
      <c r="C708" s="207" t="s">
        <v>1564</v>
      </c>
      <c r="D708" s="207"/>
      <c r="E708" s="232" t="s">
        <v>1422</v>
      </c>
      <c r="F708" s="285"/>
    </row>
    <row r="709" spans="1:6">
      <c r="A709" s="205" t="s">
        <v>9</v>
      </c>
      <c r="B709" s="206" t="s">
        <v>9</v>
      </c>
      <c r="C709" s="193"/>
      <c r="D709" s="193"/>
      <c r="E709" s="232"/>
      <c r="F709" s="285"/>
    </row>
    <row r="710" spans="1:6">
      <c r="A710" s="205" t="s">
        <v>10</v>
      </c>
      <c r="B710" s="206" t="s">
        <v>10</v>
      </c>
      <c r="C710" s="207" t="s">
        <v>1564</v>
      </c>
      <c r="D710" s="207"/>
      <c r="E710" s="232" t="s">
        <v>1422</v>
      </c>
      <c r="F710" s="285"/>
    </row>
    <row r="711" spans="1:6">
      <c r="A711" s="205" t="s">
        <v>11</v>
      </c>
      <c r="B711" s="206" t="s">
        <v>11</v>
      </c>
      <c r="C711" s="207"/>
      <c r="D711" s="207"/>
      <c r="E711" s="232"/>
      <c r="F711" s="285"/>
    </row>
    <row r="712" spans="1:6">
      <c r="A712" s="219">
        <v>5</v>
      </c>
      <c r="B712" s="220">
        <v>4</v>
      </c>
      <c r="C712" s="221" t="s">
        <v>1081</v>
      </c>
      <c r="D712" s="221" t="s">
        <v>1082</v>
      </c>
      <c r="E712" s="222"/>
      <c r="F712" s="283"/>
    </row>
    <row r="713" spans="1:6" ht="52">
      <c r="A713" s="219" t="s">
        <v>1083</v>
      </c>
      <c r="B713" s="220"/>
      <c r="C713" s="221" t="s">
        <v>1084</v>
      </c>
      <c r="D713" s="221" t="s">
        <v>1085</v>
      </c>
      <c r="E713" s="222"/>
      <c r="F713" s="283"/>
    </row>
    <row r="714" spans="1:6" ht="52">
      <c r="A714" s="235" t="s">
        <v>1086</v>
      </c>
      <c r="B714" s="236"/>
      <c r="C714" s="210" t="s">
        <v>1087</v>
      </c>
      <c r="D714" s="210" t="s">
        <v>1088</v>
      </c>
      <c r="E714" s="233"/>
      <c r="F714" s="284"/>
    </row>
    <row r="715" spans="1:6" ht="140.25" customHeight="1">
      <c r="A715" s="205" t="s">
        <v>665</v>
      </c>
      <c r="B715" s="206" t="s">
        <v>665</v>
      </c>
      <c r="C715" s="214" t="s">
        <v>1706</v>
      </c>
      <c r="D715" s="207"/>
      <c r="E715" s="232" t="s">
        <v>1520</v>
      </c>
      <c r="F715" s="285"/>
    </row>
    <row r="716" spans="1:6">
      <c r="A716" s="205" t="s">
        <v>159</v>
      </c>
      <c r="B716" s="206" t="s">
        <v>159</v>
      </c>
      <c r="C716" s="207"/>
      <c r="D716" s="207"/>
      <c r="E716" s="232"/>
      <c r="F716" s="285"/>
    </row>
    <row r="717" spans="1:6" ht="66.75" customHeight="1">
      <c r="A717" s="205" t="s">
        <v>9</v>
      </c>
      <c r="B717" s="206" t="s">
        <v>9</v>
      </c>
      <c r="C717" s="207" t="s">
        <v>1981</v>
      </c>
      <c r="D717" s="207"/>
      <c r="E717" s="232" t="s">
        <v>1520</v>
      </c>
      <c r="F717" s="285"/>
    </row>
    <row r="718" spans="1:6">
      <c r="A718" s="205" t="s">
        <v>10</v>
      </c>
      <c r="B718" s="206" t="s">
        <v>10</v>
      </c>
      <c r="C718" s="207"/>
      <c r="D718" s="207"/>
      <c r="E718" s="232"/>
      <c r="F718" s="285"/>
    </row>
    <row r="719" spans="1:6">
      <c r="A719" s="205" t="s">
        <v>11</v>
      </c>
      <c r="B719" s="206" t="s">
        <v>11</v>
      </c>
      <c r="C719" s="193"/>
      <c r="D719" s="193"/>
      <c r="E719" s="232"/>
      <c r="F719" s="285"/>
    </row>
    <row r="720" spans="1:6" ht="78">
      <c r="A720" s="235" t="s">
        <v>1089</v>
      </c>
      <c r="B720" s="236"/>
      <c r="C720" s="210" t="s">
        <v>1090</v>
      </c>
      <c r="D720" s="210" t="s">
        <v>1091</v>
      </c>
      <c r="E720" s="233"/>
      <c r="F720" s="284"/>
    </row>
    <row r="721" spans="1:6" ht="130">
      <c r="A721" s="205" t="s">
        <v>665</v>
      </c>
      <c r="B721" s="206" t="s">
        <v>665</v>
      </c>
      <c r="C721" s="214" t="s">
        <v>1706</v>
      </c>
      <c r="D721" s="207"/>
      <c r="E721" s="232" t="s">
        <v>1520</v>
      </c>
      <c r="F721" s="285"/>
    </row>
    <row r="722" spans="1:6">
      <c r="A722" s="205" t="s">
        <v>159</v>
      </c>
      <c r="B722" s="206" t="s">
        <v>159</v>
      </c>
      <c r="C722" s="207"/>
      <c r="D722" s="207"/>
      <c r="E722" s="232"/>
      <c r="F722" s="285"/>
    </row>
    <row r="723" spans="1:6" ht="120" customHeight="1">
      <c r="A723" s="205" t="s">
        <v>9</v>
      </c>
      <c r="B723" s="206" t="s">
        <v>9</v>
      </c>
      <c r="C723" s="207" t="s">
        <v>1982</v>
      </c>
      <c r="D723" s="207"/>
      <c r="E723" s="232" t="s">
        <v>1520</v>
      </c>
      <c r="F723" s="285"/>
    </row>
    <row r="724" spans="1:6">
      <c r="A724" s="205" t="s">
        <v>10</v>
      </c>
      <c r="B724" s="206" t="s">
        <v>10</v>
      </c>
      <c r="C724" s="207"/>
      <c r="D724" s="207"/>
      <c r="E724" s="232"/>
      <c r="F724" s="285"/>
    </row>
    <row r="725" spans="1:6">
      <c r="A725" s="205" t="s">
        <v>11</v>
      </c>
      <c r="B725" s="206" t="s">
        <v>11</v>
      </c>
      <c r="C725" s="193"/>
      <c r="D725" s="193"/>
      <c r="E725" s="232"/>
      <c r="F725" s="285"/>
    </row>
    <row r="726" spans="1:6">
      <c r="A726" s="219" t="s">
        <v>1092</v>
      </c>
      <c r="B726" s="220"/>
      <c r="C726" s="221" t="s">
        <v>1093</v>
      </c>
      <c r="D726" s="221" t="s">
        <v>1094</v>
      </c>
      <c r="E726" s="222"/>
      <c r="F726" s="283"/>
    </row>
    <row r="727" spans="1:6" ht="52">
      <c r="A727" s="229" t="s">
        <v>1095</v>
      </c>
      <c r="B727" s="230" t="s">
        <v>1658</v>
      </c>
      <c r="C727" s="210" t="s">
        <v>1096</v>
      </c>
      <c r="D727" s="210" t="s">
        <v>1097</v>
      </c>
      <c r="E727" s="233"/>
      <c r="F727" s="284"/>
    </row>
    <row r="728" spans="1:6" ht="74.25" customHeight="1">
      <c r="A728" s="205" t="s">
        <v>665</v>
      </c>
      <c r="B728" s="206" t="s">
        <v>665</v>
      </c>
      <c r="C728" s="214" t="s">
        <v>1678</v>
      </c>
      <c r="D728" s="207"/>
      <c r="E728" s="232" t="s">
        <v>1520</v>
      </c>
      <c r="F728" s="285"/>
    </row>
    <row r="729" spans="1:6">
      <c r="A729" s="205" t="s">
        <v>159</v>
      </c>
      <c r="B729" s="206" t="s">
        <v>159</v>
      </c>
      <c r="C729" s="207"/>
      <c r="D729" s="207"/>
      <c r="E729" s="232"/>
      <c r="F729" s="285"/>
    </row>
    <row r="730" spans="1:6" ht="130">
      <c r="A730" s="205" t="s">
        <v>9</v>
      </c>
      <c r="B730" s="206" t="s">
        <v>9</v>
      </c>
      <c r="C730" s="214" t="s">
        <v>2155</v>
      </c>
      <c r="D730" s="397"/>
      <c r="E730" s="404" t="s">
        <v>1520</v>
      </c>
      <c r="F730" s="285"/>
    </row>
    <row r="731" spans="1:6">
      <c r="A731" s="205" t="s">
        <v>10</v>
      </c>
      <c r="B731" s="206" t="s">
        <v>10</v>
      </c>
      <c r="C731" s="207"/>
      <c r="D731" s="207"/>
      <c r="E731" s="232"/>
      <c r="F731" s="285"/>
    </row>
    <row r="732" spans="1:6">
      <c r="A732" s="205" t="s">
        <v>11</v>
      </c>
      <c r="B732" s="206" t="s">
        <v>11</v>
      </c>
      <c r="C732" s="193"/>
      <c r="D732" s="193"/>
      <c r="E732" s="232"/>
      <c r="F732" s="285"/>
    </row>
    <row r="733" spans="1:6" ht="26">
      <c r="A733" s="229" t="s">
        <v>1098</v>
      </c>
      <c r="B733" s="230" t="s">
        <v>1658</v>
      </c>
      <c r="C733" s="210" t="s">
        <v>1099</v>
      </c>
      <c r="D733" s="210" t="s">
        <v>1100</v>
      </c>
      <c r="E733" s="234"/>
      <c r="F733" s="284"/>
    </row>
    <row r="734" spans="1:6" ht="26">
      <c r="A734" s="205" t="s">
        <v>665</v>
      </c>
      <c r="B734" s="206" t="s">
        <v>665</v>
      </c>
      <c r="C734" s="207" t="s">
        <v>1679</v>
      </c>
      <c r="D734" s="207"/>
      <c r="E734" s="232" t="s">
        <v>1520</v>
      </c>
      <c r="F734" s="285"/>
    </row>
    <row r="735" spans="1:6">
      <c r="A735" s="205" t="s">
        <v>159</v>
      </c>
      <c r="B735" s="206" t="s">
        <v>159</v>
      </c>
      <c r="C735" s="207"/>
      <c r="D735" s="207"/>
      <c r="E735" s="232"/>
      <c r="F735" s="285"/>
    </row>
    <row r="736" spans="1:6" ht="39">
      <c r="A736" s="205" t="s">
        <v>9</v>
      </c>
      <c r="B736" s="206" t="s">
        <v>9</v>
      </c>
      <c r="C736" s="207" t="s">
        <v>2154</v>
      </c>
      <c r="D736" s="207"/>
      <c r="E736" s="232" t="s">
        <v>1520</v>
      </c>
      <c r="F736" s="285"/>
    </row>
    <row r="737" spans="1:6">
      <c r="A737" s="205" t="s">
        <v>10</v>
      </c>
      <c r="B737" s="206" t="s">
        <v>10</v>
      </c>
      <c r="C737" s="207"/>
      <c r="D737" s="207"/>
      <c r="E737" s="232"/>
      <c r="F737" s="285"/>
    </row>
    <row r="738" spans="1:6">
      <c r="A738" s="205" t="s">
        <v>11</v>
      </c>
      <c r="B738" s="206" t="s">
        <v>11</v>
      </c>
      <c r="C738" s="207"/>
      <c r="D738" s="207"/>
      <c r="E738" s="232"/>
      <c r="F738" s="285"/>
    </row>
    <row r="739" spans="1:6" ht="260">
      <c r="A739" s="235" t="s">
        <v>1101</v>
      </c>
      <c r="B739" s="236"/>
      <c r="C739" s="210" t="s">
        <v>1102</v>
      </c>
      <c r="D739" s="210" t="s">
        <v>1103</v>
      </c>
      <c r="E739" s="233"/>
      <c r="F739" s="284"/>
    </row>
    <row r="740" spans="1:6" ht="216">
      <c r="A740" s="205" t="s">
        <v>665</v>
      </c>
      <c r="B740" s="206" t="s">
        <v>665</v>
      </c>
      <c r="C740" s="291" t="s">
        <v>1580</v>
      </c>
      <c r="D740" s="207"/>
      <c r="E740" s="232" t="s">
        <v>1520</v>
      </c>
      <c r="F740" s="285"/>
    </row>
    <row r="741" spans="1:6">
      <c r="A741" s="205" t="s">
        <v>159</v>
      </c>
      <c r="B741" s="206" t="s">
        <v>159</v>
      </c>
      <c r="C741" s="207"/>
      <c r="D741" s="207"/>
      <c r="E741" s="232"/>
      <c r="F741" s="285"/>
    </row>
    <row r="742" spans="1:6" ht="409.5">
      <c r="A742" s="205" t="s">
        <v>9</v>
      </c>
      <c r="B742" s="206" t="s">
        <v>9</v>
      </c>
      <c r="C742" s="281" t="s">
        <v>2153</v>
      </c>
      <c r="D742" s="397"/>
      <c r="E742" s="404" t="s">
        <v>1520</v>
      </c>
      <c r="F742" s="285"/>
    </row>
    <row r="743" spans="1:6">
      <c r="A743" s="205" t="s">
        <v>10</v>
      </c>
      <c r="B743" s="206" t="s">
        <v>10</v>
      </c>
      <c r="C743" s="207"/>
      <c r="D743" s="207"/>
      <c r="E743" s="232"/>
      <c r="F743" s="285"/>
    </row>
    <row r="744" spans="1:6">
      <c r="A744" s="205" t="s">
        <v>11</v>
      </c>
      <c r="B744" s="206" t="s">
        <v>11</v>
      </c>
      <c r="C744" s="207"/>
      <c r="D744" s="207"/>
      <c r="E744" s="232"/>
      <c r="F744" s="285"/>
    </row>
    <row r="745" spans="1:6" ht="78">
      <c r="A745" s="229" t="s">
        <v>1104</v>
      </c>
      <c r="B745" s="230" t="s">
        <v>1657</v>
      </c>
      <c r="C745" s="210" t="s">
        <v>1105</v>
      </c>
      <c r="D745" s="210" t="s">
        <v>1106</v>
      </c>
      <c r="E745" s="233"/>
      <c r="F745" s="284"/>
    </row>
    <row r="746" spans="1:6" ht="117">
      <c r="A746" s="205" t="s">
        <v>665</v>
      </c>
      <c r="B746" s="206" t="s">
        <v>665</v>
      </c>
      <c r="C746" s="214" t="s">
        <v>1606</v>
      </c>
      <c r="D746" s="207"/>
      <c r="E746" s="232" t="s">
        <v>1520</v>
      </c>
      <c r="F746" s="285"/>
    </row>
    <row r="747" spans="1:6">
      <c r="A747" s="205" t="s">
        <v>159</v>
      </c>
      <c r="B747" s="206" t="s">
        <v>159</v>
      </c>
      <c r="C747" s="207"/>
      <c r="D747" s="207"/>
      <c r="E747" s="232"/>
      <c r="F747" s="285"/>
    </row>
    <row r="748" spans="1:6" ht="80.25" customHeight="1">
      <c r="A748" s="205" t="s">
        <v>9</v>
      </c>
      <c r="B748" s="206" t="s">
        <v>9</v>
      </c>
      <c r="C748" s="214" t="s">
        <v>1913</v>
      </c>
      <c r="D748" s="397"/>
      <c r="E748" s="404" t="s">
        <v>1520</v>
      </c>
      <c r="F748" s="285"/>
    </row>
    <row r="749" spans="1:6">
      <c r="A749" s="205" t="s">
        <v>10</v>
      </c>
      <c r="B749" s="206" t="s">
        <v>10</v>
      </c>
      <c r="C749" s="207"/>
      <c r="D749" s="207"/>
      <c r="E749" s="232"/>
      <c r="F749" s="285"/>
    </row>
    <row r="750" spans="1:6">
      <c r="A750" s="205" t="s">
        <v>11</v>
      </c>
      <c r="B750" s="206" t="s">
        <v>11</v>
      </c>
      <c r="C750" s="207"/>
      <c r="D750" s="207"/>
      <c r="E750" s="232"/>
      <c r="F750" s="285"/>
    </row>
    <row r="751" spans="1:6" ht="26">
      <c r="A751" s="235" t="s">
        <v>1107</v>
      </c>
      <c r="B751" s="236"/>
      <c r="C751" s="210" t="s">
        <v>1108</v>
      </c>
      <c r="D751" s="210" t="s">
        <v>1109</v>
      </c>
      <c r="E751" s="233"/>
      <c r="F751" s="284"/>
    </row>
    <row r="752" spans="1:6" ht="75" customHeight="1">
      <c r="A752" s="205" t="s">
        <v>665</v>
      </c>
      <c r="B752" s="206" t="s">
        <v>665</v>
      </c>
      <c r="C752" s="214" t="s">
        <v>1680</v>
      </c>
      <c r="D752" s="207"/>
      <c r="E752" s="232" t="s">
        <v>1520</v>
      </c>
      <c r="F752" s="285"/>
    </row>
    <row r="753" spans="1:6">
      <c r="A753" s="205" t="s">
        <v>159</v>
      </c>
      <c r="B753" s="206" t="s">
        <v>159</v>
      </c>
      <c r="C753" s="207"/>
      <c r="D753" s="207"/>
      <c r="E753" s="232"/>
      <c r="F753" s="285"/>
    </row>
    <row r="754" spans="1:6" ht="78">
      <c r="A754" s="205" t="s">
        <v>9</v>
      </c>
      <c r="B754" s="206" t="s">
        <v>9</v>
      </c>
      <c r="C754" s="214" t="s">
        <v>1912</v>
      </c>
      <c r="D754" s="397"/>
      <c r="E754" s="404" t="s">
        <v>1520</v>
      </c>
      <c r="F754" s="285"/>
    </row>
    <row r="755" spans="1:6">
      <c r="A755" s="205" t="s">
        <v>10</v>
      </c>
      <c r="B755" s="206" t="s">
        <v>10</v>
      </c>
      <c r="C755" s="207"/>
      <c r="D755" s="207"/>
      <c r="E755" s="232"/>
      <c r="F755" s="285"/>
    </row>
    <row r="756" spans="1:6">
      <c r="A756" s="205" t="s">
        <v>11</v>
      </c>
      <c r="B756" s="206" t="s">
        <v>11</v>
      </c>
      <c r="C756" s="207"/>
      <c r="D756" s="207"/>
      <c r="E756" s="232"/>
      <c r="F756" s="285"/>
    </row>
    <row r="757" spans="1:6" ht="156">
      <c r="A757" s="229" t="s">
        <v>1110</v>
      </c>
      <c r="B757" s="230" t="s">
        <v>1653</v>
      </c>
      <c r="C757" s="210" t="s">
        <v>1111</v>
      </c>
      <c r="D757" s="210" t="s">
        <v>1112</v>
      </c>
      <c r="E757" s="233"/>
      <c r="F757" s="284"/>
    </row>
    <row r="758" spans="1:6" ht="26">
      <c r="A758" s="205" t="s">
        <v>665</v>
      </c>
      <c r="B758" s="206" t="s">
        <v>665</v>
      </c>
      <c r="C758" s="207" t="s">
        <v>1681</v>
      </c>
      <c r="D758" s="207"/>
      <c r="E758" s="232" t="s">
        <v>1422</v>
      </c>
      <c r="F758" s="285"/>
    </row>
    <row r="759" spans="1:6">
      <c r="A759" s="205" t="s">
        <v>159</v>
      </c>
      <c r="B759" s="206" t="s">
        <v>159</v>
      </c>
      <c r="C759" s="207"/>
      <c r="D759" s="207"/>
      <c r="E759" s="232"/>
      <c r="F759" s="285"/>
    </row>
    <row r="760" spans="1:6" ht="26">
      <c r="A760" s="205" t="s">
        <v>9</v>
      </c>
      <c r="B760" s="206" t="s">
        <v>9</v>
      </c>
      <c r="C760" s="207" t="s">
        <v>1681</v>
      </c>
      <c r="D760" s="207"/>
      <c r="E760" s="232" t="s">
        <v>1520</v>
      </c>
      <c r="F760" s="285"/>
    </row>
    <row r="761" spans="1:6">
      <c r="A761" s="205" t="s">
        <v>10</v>
      </c>
      <c r="B761" s="206" t="s">
        <v>10</v>
      </c>
      <c r="C761" s="207"/>
      <c r="D761" s="207"/>
      <c r="E761" s="232"/>
      <c r="F761" s="285"/>
    </row>
    <row r="762" spans="1:6">
      <c r="A762" s="205" t="s">
        <v>11</v>
      </c>
      <c r="B762" s="206" t="s">
        <v>11</v>
      </c>
      <c r="C762" s="207"/>
      <c r="D762" s="207"/>
      <c r="E762" s="232"/>
      <c r="F762" s="285"/>
    </row>
    <row r="763" spans="1:6" ht="65">
      <c r="A763" s="229" t="s">
        <v>1113</v>
      </c>
      <c r="B763" s="230" t="s">
        <v>1657</v>
      </c>
      <c r="C763" s="210" t="s">
        <v>1114</v>
      </c>
      <c r="D763" s="210" t="s">
        <v>1115</v>
      </c>
      <c r="E763" s="233"/>
      <c r="F763" s="284"/>
    </row>
    <row r="764" spans="1:6">
      <c r="A764" s="205" t="s">
        <v>665</v>
      </c>
      <c r="B764" s="206" t="s">
        <v>665</v>
      </c>
      <c r="C764" s="207" t="s">
        <v>1682</v>
      </c>
      <c r="D764" s="193"/>
      <c r="E764" s="232" t="s">
        <v>1422</v>
      </c>
      <c r="F764" s="285"/>
    </row>
    <row r="765" spans="1:6">
      <c r="A765" s="205" t="s">
        <v>159</v>
      </c>
      <c r="B765" s="206" t="s">
        <v>159</v>
      </c>
      <c r="C765" s="207"/>
      <c r="D765" s="207"/>
      <c r="E765" s="232"/>
      <c r="F765" s="285"/>
    </row>
    <row r="766" spans="1:6">
      <c r="A766" s="205" t="s">
        <v>9</v>
      </c>
      <c r="B766" s="206" t="s">
        <v>9</v>
      </c>
      <c r="C766" s="207" t="s">
        <v>1914</v>
      </c>
      <c r="D766" s="193"/>
      <c r="E766" s="232" t="s">
        <v>1422</v>
      </c>
      <c r="F766" s="285"/>
    </row>
    <row r="767" spans="1:6">
      <c r="A767" s="205" t="s">
        <v>10</v>
      </c>
      <c r="B767" s="206" t="s">
        <v>10</v>
      </c>
      <c r="C767" s="207"/>
      <c r="D767" s="207"/>
      <c r="E767" s="232"/>
      <c r="F767" s="285"/>
    </row>
    <row r="768" spans="1:6">
      <c r="A768" s="205" t="s">
        <v>11</v>
      </c>
      <c r="B768" s="206" t="s">
        <v>11</v>
      </c>
      <c r="C768" s="207"/>
      <c r="D768" s="207"/>
      <c r="E768" s="232"/>
      <c r="F768" s="285"/>
    </row>
    <row r="769" spans="1:6" ht="52">
      <c r="A769" s="235" t="s">
        <v>1116</v>
      </c>
      <c r="B769" s="236" t="s">
        <v>898</v>
      </c>
      <c r="C769" s="210" t="s">
        <v>1117</v>
      </c>
      <c r="D769" s="210" t="s">
        <v>1118</v>
      </c>
      <c r="E769" s="233"/>
      <c r="F769" s="284"/>
    </row>
    <row r="770" spans="1:6">
      <c r="A770" s="205" t="s">
        <v>665</v>
      </c>
      <c r="B770" s="206" t="s">
        <v>665</v>
      </c>
      <c r="C770" s="214" t="s">
        <v>1683</v>
      </c>
      <c r="D770" s="193"/>
      <c r="E770" s="232" t="s">
        <v>1520</v>
      </c>
      <c r="F770" s="285"/>
    </row>
    <row r="771" spans="1:6">
      <c r="A771" s="205" t="s">
        <v>159</v>
      </c>
      <c r="B771" s="206" t="s">
        <v>159</v>
      </c>
      <c r="C771" s="207"/>
      <c r="D771" s="207"/>
      <c r="E771" s="232"/>
      <c r="F771" s="285"/>
    </row>
    <row r="772" spans="1:6" ht="39" customHeight="1">
      <c r="A772" s="205" t="s">
        <v>9</v>
      </c>
      <c r="B772" s="206" t="s">
        <v>9</v>
      </c>
      <c r="C772" s="214" t="s">
        <v>1915</v>
      </c>
      <c r="D772" s="397"/>
      <c r="E772" s="404" t="s">
        <v>1520</v>
      </c>
      <c r="F772" s="285"/>
    </row>
    <row r="773" spans="1:6">
      <c r="A773" s="205" t="s">
        <v>10</v>
      </c>
      <c r="B773" s="206" t="s">
        <v>10</v>
      </c>
      <c r="C773" s="207"/>
      <c r="D773" s="207"/>
      <c r="E773" s="232"/>
      <c r="F773" s="285"/>
    </row>
    <row r="774" spans="1:6">
      <c r="A774" s="205" t="s">
        <v>11</v>
      </c>
      <c r="B774" s="206" t="s">
        <v>11</v>
      </c>
      <c r="C774" s="207"/>
      <c r="D774" s="207"/>
      <c r="E774" s="232"/>
      <c r="F774" s="285"/>
    </row>
    <row r="775" spans="1:6" ht="169">
      <c r="A775" s="241" t="s">
        <v>1119</v>
      </c>
      <c r="B775" s="242"/>
      <c r="C775" s="210" t="s">
        <v>1120</v>
      </c>
      <c r="D775" s="210" t="s">
        <v>1121</v>
      </c>
      <c r="E775" s="208"/>
      <c r="F775" s="284"/>
    </row>
    <row r="776" spans="1:6" ht="39">
      <c r="A776" s="205" t="s">
        <v>665</v>
      </c>
      <c r="B776" s="206" t="s">
        <v>665</v>
      </c>
      <c r="C776" s="214" t="s">
        <v>1684</v>
      </c>
      <c r="D776" s="193"/>
      <c r="E776" s="232" t="s">
        <v>1422</v>
      </c>
      <c r="F776" s="285"/>
    </row>
    <row r="777" spans="1:6">
      <c r="A777" s="205" t="s">
        <v>159</v>
      </c>
      <c r="B777" s="206" t="s">
        <v>159</v>
      </c>
      <c r="C777" s="193"/>
      <c r="D777" s="193"/>
      <c r="E777" s="232"/>
      <c r="F777" s="285"/>
    </row>
    <row r="778" spans="1:6" ht="54" customHeight="1">
      <c r="A778" s="205" t="s">
        <v>9</v>
      </c>
      <c r="B778" s="206" t="s">
        <v>9</v>
      </c>
      <c r="C778" s="214" t="s">
        <v>1916</v>
      </c>
      <c r="D778" s="397"/>
      <c r="E778" s="404" t="s">
        <v>1520</v>
      </c>
      <c r="F778" s="285"/>
    </row>
    <row r="779" spans="1:6">
      <c r="A779" s="205" t="s">
        <v>10</v>
      </c>
      <c r="B779" s="206" t="s">
        <v>10</v>
      </c>
      <c r="C779" s="207"/>
      <c r="D779" s="207"/>
      <c r="E779" s="232"/>
      <c r="F779" s="285"/>
    </row>
    <row r="780" spans="1:6">
      <c r="A780" s="205" t="s">
        <v>11</v>
      </c>
      <c r="B780" s="206" t="s">
        <v>11</v>
      </c>
      <c r="C780" s="207"/>
      <c r="D780" s="207"/>
      <c r="E780" s="232"/>
      <c r="F780" s="285"/>
    </row>
    <row r="781" spans="1:6">
      <c r="A781" s="212" t="s">
        <v>1122</v>
      </c>
      <c r="B781" s="213"/>
      <c r="C781" s="221" t="s">
        <v>1123</v>
      </c>
      <c r="D781" s="221" t="s">
        <v>1124</v>
      </c>
      <c r="E781" s="222"/>
      <c r="F781" s="283"/>
    </row>
    <row r="782" spans="1:6" ht="65">
      <c r="A782" s="241" t="s">
        <v>1125</v>
      </c>
      <c r="B782" s="242"/>
      <c r="C782" s="210" t="s">
        <v>1126</v>
      </c>
      <c r="D782" s="210" t="s">
        <v>1127</v>
      </c>
      <c r="E782" s="208"/>
      <c r="F782" s="284"/>
    </row>
    <row r="783" spans="1:6" ht="65">
      <c r="A783" s="205" t="s">
        <v>665</v>
      </c>
      <c r="B783" s="206" t="s">
        <v>665</v>
      </c>
      <c r="C783" s="214" t="s">
        <v>1705</v>
      </c>
      <c r="D783" s="193"/>
      <c r="E783" s="232" t="s">
        <v>1520</v>
      </c>
      <c r="F783" s="285"/>
    </row>
    <row r="784" spans="1:6">
      <c r="A784" s="205" t="s">
        <v>159</v>
      </c>
      <c r="B784" s="206" t="s">
        <v>159</v>
      </c>
      <c r="C784" s="193"/>
      <c r="D784" s="193"/>
      <c r="E784" s="232"/>
      <c r="F784" s="285"/>
    </row>
    <row r="785" spans="1:6" ht="65">
      <c r="A785" s="205" t="s">
        <v>9</v>
      </c>
      <c r="B785" s="206" t="s">
        <v>9</v>
      </c>
      <c r="C785" s="214" t="s">
        <v>1913</v>
      </c>
      <c r="D785" s="397"/>
      <c r="E785" s="404" t="s">
        <v>1520</v>
      </c>
      <c r="F785" s="285"/>
    </row>
    <row r="786" spans="1:6">
      <c r="A786" s="205" t="s">
        <v>10</v>
      </c>
      <c r="B786" s="206" t="s">
        <v>10</v>
      </c>
      <c r="C786" s="207"/>
      <c r="D786" s="207"/>
      <c r="E786" s="232"/>
      <c r="F786" s="285"/>
    </row>
    <row r="787" spans="1:6">
      <c r="A787" s="205" t="s">
        <v>11</v>
      </c>
      <c r="B787" s="206" t="s">
        <v>11</v>
      </c>
      <c r="C787" s="207"/>
      <c r="D787" s="207"/>
      <c r="E787" s="232"/>
      <c r="F787" s="285"/>
    </row>
    <row r="788" spans="1:6" ht="39">
      <c r="A788" s="241" t="s">
        <v>1128</v>
      </c>
      <c r="B788" s="242"/>
      <c r="C788" s="210" t="s">
        <v>1129</v>
      </c>
      <c r="D788" s="210" t="s">
        <v>1130</v>
      </c>
      <c r="E788" s="208"/>
      <c r="F788" s="284"/>
    </row>
    <row r="789" spans="1:6" ht="39">
      <c r="A789" s="205" t="s">
        <v>665</v>
      </c>
      <c r="B789" s="206" t="s">
        <v>665</v>
      </c>
      <c r="C789" s="207" t="s">
        <v>1704</v>
      </c>
      <c r="D789" s="193"/>
      <c r="E789" s="232" t="s">
        <v>1520</v>
      </c>
      <c r="F789" s="285"/>
    </row>
    <row r="790" spans="1:6">
      <c r="A790" s="205" t="s">
        <v>159</v>
      </c>
      <c r="B790" s="206" t="s">
        <v>159</v>
      </c>
      <c r="C790" s="193"/>
      <c r="D790" s="193"/>
      <c r="E790" s="232"/>
      <c r="F790" s="285"/>
    </row>
    <row r="791" spans="1:6" ht="39">
      <c r="A791" s="205" t="s">
        <v>9</v>
      </c>
      <c r="B791" s="206" t="s">
        <v>9</v>
      </c>
      <c r="C791" s="207" t="s">
        <v>1917</v>
      </c>
      <c r="D791" s="397"/>
      <c r="E791" s="404" t="s">
        <v>1520</v>
      </c>
      <c r="F791" s="285"/>
    </row>
    <row r="792" spans="1:6">
      <c r="A792" s="205" t="s">
        <v>10</v>
      </c>
      <c r="B792" s="206" t="s">
        <v>10</v>
      </c>
      <c r="C792" s="207"/>
      <c r="D792" s="207"/>
      <c r="E792" s="232"/>
      <c r="F792" s="285"/>
    </row>
    <row r="793" spans="1:6">
      <c r="A793" s="205" t="s">
        <v>11</v>
      </c>
      <c r="B793" s="206" t="s">
        <v>11</v>
      </c>
      <c r="C793" s="207"/>
      <c r="D793" s="207"/>
      <c r="E793" s="232"/>
      <c r="F793" s="285"/>
    </row>
    <row r="794" spans="1:6" ht="52">
      <c r="A794" s="219" t="s">
        <v>1131</v>
      </c>
      <c r="B794" s="220"/>
      <c r="C794" s="243" t="s">
        <v>2161</v>
      </c>
      <c r="D794" s="243" t="s">
        <v>1430</v>
      </c>
      <c r="E794" s="222"/>
      <c r="F794" s="283"/>
    </row>
    <row r="795" spans="1:6" ht="143">
      <c r="A795" s="229" t="s">
        <v>379</v>
      </c>
      <c r="B795" s="230" t="s">
        <v>1653</v>
      </c>
      <c r="C795" s="244" t="s">
        <v>1132</v>
      </c>
      <c r="D795" s="244" t="s">
        <v>1133</v>
      </c>
      <c r="E795" s="233"/>
      <c r="F795" s="284"/>
    </row>
    <row r="796" spans="1:6" ht="120" customHeight="1">
      <c r="A796" s="205" t="s">
        <v>665</v>
      </c>
      <c r="B796" s="206" t="s">
        <v>665</v>
      </c>
      <c r="C796" s="245" t="s">
        <v>1703</v>
      </c>
      <c r="D796" s="245"/>
      <c r="E796" s="232" t="s">
        <v>1520</v>
      </c>
      <c r="F796" s="285"/>
    </row>
    <row r="797" spans="1:6">
      <c r="A797" s="205" t="s">
        <v>159</v>
      </c>
      <c r="B797" s="206" t="s">
        <v>159</v>
      </c>
      <c r="C797" s="193"/>
      <c r="D797" s="246"/>
      <c r="E797" s="232"/>
      <c r="F797" s="285"/>
    </row>
    <row r="798" spans="1:6" ht="54.75" customHeight="1">
      <c r="A798" s="205" t="s">
        <v>9</v>
      </c>
      <c r="B798" s="206" t="s">
        <v>9</v>
      </c>
      <c r="C798" s="245" t="s">
        <v>1918</v>
      </c>
      <c r="D798" s="245"/>
      <c r="E798" s="232" t="s">
        <v>1520</v>
      </c>
      <c r="F798" s="285"/>
    </row>
    <row r="799" spans="1:6">
      <c r="A799" s="205" t="s">
        <v>10</v>
      </c>
      <c r="B799" s="206" t="s">
        <v>10</v>
      </c>
      <c r="C799" s="245"/>
      <c r="D799" s="245"/>
      <c r="E799" s="232"/>
      <c r="F799" s="285"/>
    </row>
    <row r="800" spans="1:6">
      <c r="A800" s="205" t="s">
        <v>11</v>
      </c>
      <c r="B800" s="206" t="s">
        <v>11</v>
      </c>
      <c r="C800" s="245"/>
      <c r="D800" s="245"/>
      <c r="E800" s="232"/>
      <c r="F800" s="285"/>
    </row>
    <row r="801" spans="1:6" ht="52">
      <c r="A801" s="229" t="s">
        <v>364</v>
      </c>
      <c r="B801" s="230"/>
      <c r="C801" s="244" t="s">
        <v>1134</v>
      </c>
      <c r="D801" s="244" t="s">
        <v>1135</v>
      </c>
      <c r="E801" s="233"/>
      <c r="F801" s="284"/>
    </row>
    <row r="802" spans="1:6" ht="104">
      <c r="A802" s="205" t="s">
        <v>665</v>
      </c>
      <c r="B802" s="206" t="s">
        <v>665</v>
      </c>
      <c r="C802" s="245" t="s">
        <v>1703</v>
      </c>
      <c r="D802" s="245"/>
      <c r="E802" s="232" t="s">
        <v>1520</v>
      </c>
      <c r="F802" s="285"/>
    </row>
    <row r="803" spans="1:6">
      <c r="A803" s="205" t="s">
        <v>159</v>
      </c>
      <c r="B803" s="206" t="s">
        <v>159</v>
      </c>
      <c r="C803" s="193"/>
      <c r="D803" s="246"/>
      <c r="E803" s="232"/>
      <c r="F803" s="285"/>
    </row>
    <row r="804" spans="1:6" ht="72.75" customHeight="1">
      <c r="A804" s="205" t="s">
        <v>9</v>
      </c>
      <c r="B804" s="206" t="s">
        <v>9</v>
      </c>
      <c r="C804" s="245" t="s">
        <v>1919</v>
      </c>
      <c r="D804" s="405"/>
      <c r="E804" s="402" t="s">
        <v>1520</v>
      </c>
      <c r="F804" s="285"/>
    </row>
    <row r="805" spans="1:6">
      <c r="A805" s="205" t="s">
        <v>10</v>
      </c>
      <c r="B805" s="206" t="s">
        <v>10</v>
      </c>
      <c r="C805" s="245"/>
      <c r="D805" s="245"/>
      <c r="E805" s="232"/>
      <c r="F805" s="285"/>
    </row>
    <row r="806" spans="1:6">
      <c r="A806" s="205" t="s">
        <v>11</v>
      </c>
      <c r="B806" s="206" t="s">
        <v>11</v>
      </c>
      <c r="C806" s="245"/>
      <c r="D806" s="245"/>
      <c r="E806" s="232"/>
      <c r="F806" s="285"/>
    </row>
    <row r="807" spans="1:6" ht="312">
      <c r="A807" s="229" t="s">
        <v>1136</v>
      </c>
      <c r="B807" s="230"/>
      <c r="C807" s="244" t="s">
        <v>1137</v>
      </c>
      <c r="D807" s="244" t="s">
        <v>1138</v>
      </c>
      <c r="E807" s="233"/>
      <c r="F807" s="284"/>
    </row>
    <row r="808" spans="1:6" ht="52">
      <c r="A808" s="205" t="s">
        <v>665</v>
      </c>
      <c r="B808" s="206" t="s">
        <v>665</v>
      </c>
      <c r="C808" s="214" t="s">
        <v>1692</v>
      </c>
      <c r="D808" s="245"/>
      <c r="E808" s="232" t="s">
        <v>1520</v>
      </c>
      <c r="F808" s="285"/>
    </row>
    <row r="809" spans="1:6">
      <c r="A809" s="205" t="s">
        <v>159</v>
      </c>
      <c r="B809" s="206" t="s">
        <v>159</v>
      </c>
      <c r="C809" s="193"/>
      <c r="D809" s="246"/>
      <c r="E809" s="232"/>
      <c r="F809" s="285"/>
    </row>
    <row r="810" spans="1:6" ht="46.5" customHeight="1">
      <c r="A810" s="205" t="s">
        <v>9</v>
      </c>
      <c r="B810" s="206" t="s">
        <v>9</v>
      </c>
      <c r="C810" s="214" t="s">
        <v>1920</v>
      </c>
      <c r="D810" s="405"/>
      <c r="E810" s="402" t="s">
        <v>1520</v>
      </c>
      <c r="F810" s="285"/>
    </row>
    <row r="811" spans="1:6">
      <c r="A811" s="205" t="s">
        <v>10</v>
      </c>
      <c r="B811" s="206" t="s">
        <v>10</v>
      </c>
      <c r="C811" s="245"/>
      <c r="D811" s="245"/>
      <c r="E811" s="232"/>
      <c r="F811" s="285"/>
    </row>
    <row r="812" spans="1:6">
      <c r="A812" s="205" t="s">
        <v>11</v>
      </c>
      <c r="B812" s="206" t="s">
        <v>11</v>
      </c>
      <c r="C812" s="245"/>
      <c r="D812" s="245"/>
      <c r="E812" s="232"/>
      <c r="F812" s="285"/>
    </row>
    <row r="813" spans="1:6" ht="78">
      <c r="A813" s="229" t="s">
        <v>1139</v>
      </c>
      <c r="B813" s="230"/>
      <c r="C813" s="244" t="s">
        <v>1140</v>
      </c>
      <c r="D813" s="244" t="s">
        <v>1141</v>
      </c>
      <c r="E813" s="233"/>
      <c r="F813" s="284"/>
    </row>
    <row r="814" spans="1:6">
      <c r="A814" s="205" t="s">
        <v>665</v>
      </c>
      <c r="B814" s="206" t="s">
        <v>665</v>
      </c>
      <c r="C814" s="245" t="s">
        <v>1693</v>
      </c>
      <c r="D814" s="245"/>
      <c r="E814" s="232" t="s">
        <v>1520</v>
      </c>
      <c r="F814" s="285"/>
    </row>
    <row r="815" spans="1:6">
      <c r="A815" s="205" t="s">
        <v>159</v>
      </c>
      <c r="B815" s="206" t="s">
        <v>159</v>
      </c>
      <c r="C815" s="193"/>
      <c r="D815" s="246"/>
      <c r="E815" s="232"/>
      <c r="F815" s="285"/>
    </row>
    <row r="816" spans="1:6">
      <c r="A816" s="205" t="s">
        <v>9</v>
      </c>
      <c r="B816" s="206" t="s">
        <v>9</v>
      </c>
      <c r="C816" s="245" t="s">
        <v>1693</v>
      </c>
      <c r="D816" s="245"/>
      <c r="E816" s="232" t="s">
        <v>1520</v>
      </c>
      <c r="F816" s="285"/>
    </row>
    <row r="817" spans="1:6">
      <c r="A817" s="205" t="s">
        <v>10</v>
      </c>
      <c r="B817" s="206" t="s">
        <v>10</v>
      </c>
      <c r="C817" s="245"/>
      <c r="D817" s="245"/>
      <c r="E817" s="232"/>
      <c r="F817" s="285"/>
    </row>
    <row r="818" spans="1:6">
      <c r="A818" s="205" t="s">
        <v>11</v>
      </c>
      <c r="B818" s="206" t="s">
        <v>11</v>
      </c>
      <c r="C818" s="245"/>
      <c r="D818" s="245"/>
      <c r="E818" s="232"/>
      <c r="F818" s="285"/>
    </row>
    <row r="819" spans="1:6" ht="78">
      <c r="A819" s="229" t="s">
        <v>1142</v>
      </c>
      <c r="B819" s="230"/>
      <c r="C819" s="244" t="s">
        <v>1143</v>
      </c>
      <c r="D819" s="244" t="s">
        <v>1144</v>
      </c>
      <c r="E819" s="233"/>
      <c r="F819" s="284"/>
    </row>
    <row r="820" spans="1:6" ht="39">
      <c r="A820" s="205" t="s">
        <v>665</v>
      </c>
      <c r="B820" s="206" t="s">
        <v>665</v>
      </c>
      <c r="C820" s="245" t="s">
        <v>1695</v>
      </c>
      <c r="D820" s="245"/>
      <c r="E820" s="232" t="s">
        <v>1520</v>
      </c>
      <c r="F820" s="285"/>
    </row>
    <row r="821" spans="1:6">
      <c r="A821" s="205" t="s">
        <v>159</v>
      </c>
      <c r="B821" s="206" t="s">
        <v>159</v>
      </c>
      <c r="C821" s="193"/>
      <c r="D821" s="246"/>
      <c r="E821" s="232"/>
      <c r="F821" s="285"/>
    </row>
    <row r="822" spans="1:6" ht="39">
      <c r="A822" s="205" t="s">
        <v>9</v>
      </c>
      <c r="B822" s="206" t="s">
        <v>9</v>
      </c>
      <c r="C822" s="245" t="s">
        <v>1921</v>
      </c>
      <c r="D822" s="405"/>
      <c r="E822" s="402" t="s">
        <v>1520</v>
      </c>
      <c r="F822" s="285"/>
    </row>
    <row r="823" spans="1:6">
      <c r="A823" s="205" t="s">
        <v>10</v>
      </c>
      <c r="B823" s="206" t="s">
        <v>10</v>
      </c>
      <c r="C823" s="245"/>
      <c r="D823" s="245"/>
      <c r="E823" s="232"/>
      <c r="F823" s="285"/>
    </row>
    <row r="824" spans="1:6">
      <c r="A824" s="205" t="s">
        <v>11</v>
      </c>
      <c r="B824" s="206" t="s">
        <v>11</v>
      </c>
      <c r="C824" s="245"/>
      <c r="D824" s="245"/>
      <c r="E824" s="232"/>
      <c r="F824" s="285"/>
    </row>
    <row r="825" spans="1:6" ht="26">
      <c r="A825" s="219" t="s">
        <v>1145</v>
      </c>
      <c r="B825" s="220"/>
      <c r="C825" s="243" t="s">
        <v>1146</v>
      </c>
      <c r="D825" s="243" t="s">
        <v>1147</v>
      </c>
      <c r="E825" s="222"/>
      <c r="F825" s="283"/>
    </row>
    <row r="826" spans="1:6" ht="39">
      <c r="A826" s="229" t="s">
        <v>1148</v>
      </c>
      <c r="B826" s="230" t="s">
        <v>1653</v>
      </c>
      <c r="C826" s="244" t="s">
        <v>1149</v>
      </c>
      <c r="D826" s="244" t="s">
        <v>1150</v>
      </c>
      <c r="E826" s="233"/>
      <c r="F826" s="284"/>
    </row>
    <row r="827" spans="1:6" ht="52">
      <c r="A827" s="205" t="s">
        <v>665</v>
      </c>
      <c r="B827" s="206" t="s">
        <v>665</v>
      </c>
      <c r="C827" s="214" t="s">
        <v>1694</v>
      </c>
      <c r="D827" s="246"/>
      <c r="E827" s="232" t="s">
        <v>1520</v>
      </c>
      <c r="F827" s="285"/>
    </row>
    <row r="828" spans="1:6">
      <c r="A828" s="205" t="s">
        <v>159</v>
      </c>
      <c r="B828" s="206" t="s">
        <v>159</v>
      </c>
      <c r="C828" s="245"/>
      <c r="D828" s="245"/>
      <c r="E828" s="232"/>
      <c r="F828" s="285"/>
    </row>
    <row r="829" spans="1:6" ht="57.75" customHeight="1">
      <c r="A829" s="205" t="s">
        <v>9</v>
      </c>
      <c r="B829" s="206" t="s">
        <v>9</v>
      </c>
      <c r="C829" s="214" t="s">
        <v>1996</v>
      </c>
      <c r="D829" s="246"/>
      <c r="E829" s="232" t="s">
        <v>1520</v>
      </c>
      <c r="F829" s="285"/>
    </row>
    <row r="830" spans="1:6">
      <c r="A830" s="205" t="s">
        <v>10</v>
      </c>
      <c r="B830" s="206" t="s">
        <v>10</v>
      </c>
      <c r="C830" s="245"/>
      <c r="D830" s="245"/>
      <c r="E830" s="232"/>
      <c r="F830" s="285"/>
    </row>
    <row r="831" spans="1:6">
      <c r="A831" s="205" t="s">
        <v>11</v>
      </c>
      <c r="B831" s="206" t="s">
        <v>11</v>
      </c>
      <c r="C831" s="245"/>
      <c r="D831" s="245"/>
      <c r="E831" s="232"/>
      <c r="F831" s="285"/>
    </row>
    <row r="832" spans="1:6" ht="52">
      <c r="A832" s="229" t="s">
        <v>376</v>
      </c>
      <c r="B832" s="230"/>
      <c r="C832" s="244" t="s">
        <v>1151</v>
      </c>
      <c r="D832" s="244" t="s">
        <v>1152</v>
      </c>
      <c r="E832" s="233"/>
      <c r="F832" s="284"/>
    </row>
    <row r="833" spans="1:6" ht="84" customHeight="1">
      <c r="A833" s="205" t="s">
        <v>665</v>
      </c>
      <c r="B833" s="206" t="s">
        <v>665</v>
      </c>
      <c r="C833" s="214" t="s">
        <v>1697</v>
      </c>
      <c r="D833" s="246"/>
      <c r="E833" s="232" t="s">
        <v>1520</v>
      </c>
      <c r="F833" s="285"/>
    </row>
    <row r="834" spans="1:6">
      <c r="A834" s="205" t="s">
        <v>159</v>
      </c>
      <c r="B834" s="206" t="s">
        <v>159</v>
      </c>
      <c r="C834" s="245"/>
      <c r="D834" s="245"/>
      <c r="E834" s="232"/>
      <c r="F834" s="285"/>
    </row>
    <row r="835" spans="1:6" ht="96.75" customHeight="1">
      <c r="A835" s="205" t="s">
        <v>9</v>
      </c>
      <c r="B835" s="206" t="s">
        <v>9</v>
      </c>
      <c r="C835" s="214" t="s">
        <v>1922</v>
      </c>
      <c r="D835" s="246"/>
      <c r="E835" s="232" t="s">
        <v>1520</v>
      </c>
      <c r="F835" s="285"/>
    </row>
    <row r="836" spans="1:6">
      <c r="A836" s="205" t="s">
        <v>10</v>
      </c>
      <c r="B836" s="206" t="s">
        <v>10</v>
      </c>
      <c r="C836" s="245"/>
      <c r="D836" s="245"/>
      <c r="E836" s="232"/>
      <c r="F836" s="285"/>
    </row>
    <row r="837" spans="1:6">
      <c r="A837" s="205" t="s">
        <v>11</v>
      </c>
      <c r="B837" s="206" t="s">
        <v>11</v>
      </c>
      <c r="C837" s="245"/>
      <c r="D837" s="245"/>
      <c r="E837" s="232"/>
      <c r="F837" s="285"/>
    </row>
    <row r="838" spans="1:6" ht="74.25" customHeight="1">
      <c r="A838" s="229" t="s">
        <v>386</v>
      </c>
      <c r="B838" s="230"/>
      <c r="C838" s="244" t="s">
        <v>1153</v>
      </c>
      <c r="D838" s="244" t="s">
        <v>1154</v>
      </c>
      <c r="E838" s="233"/>
      <c r="F838" s="284"/>
    </row>
    <row r="839" spans="1:6" ht="52">
      <c r="A839" s="205" t="s">
        <v>665</v>
      </c>
      <c r="B839" s="206" t="s">
        <v>665</v>
      </c>
      <c r="C839" s="214" t="s">
        <v>1696</v>
      </c>
      <c r="D839" s="246"/>
      <c r="E839" s="232" t="s">
        <v>1520</v>
      </c>
      <c r="F839" s="285"/>
    </row>
    <row r="840" spans="1:6">
      <c r="A840" s="205" t="s">
        <v>159</v>
      </c>
      <c r="B840" s="206" t="s">
        <v>159</v>
      </c>
      <c r="C840" s="245"/>
      <c r="D840" s="245"/>
      <c r="E840" s="232"/>
      <c r="F840" s="285"/>
    </row>
    <row r="841" spans="1:6" ht="71.25" customHeight="1">
      <c r="A841" s="205" t="s">
        <v>9</v>
      </c>
      <c r="B841" s="206" t="s">
        <v>9</v>
      </c>
      <c r="C841" s="245" t="s">
        <v>1923</v>
      </c>
      <c r="D841" s="245"/>
      <c r="E841" s="232" t="s">
        <v>1520</v>
      </c>
      <c r="F841" s="285"/>
    </row>
    <row r="842" spans="1:6">
      <c r="A842" s="205" t="s">
        <v>10</v>
      </c>
      <c r="B842" s="206" t="s">
        <v>10</v>
      </c>
      <c r="C842" s="245"/>
      <c r="D842" s="245"/>
      <c r="E842" s="232"/>
      <c r="F842" s="285"/>
    </row>
    <row r="843" spans="1:6">
      <c r="A843" s="205" t="s">
        <v>11</v>
      </c>
      <c r="B843" s="206" t="s">
        <v>11</v>
      </c>
      <c r="C843" s="245"/>
      <c r="D843" s="245"/>
      <c r="E843" s="232"/>
      <c r="F843" s="285"/>
    </row>
    <row r="844" spans="1:6" ht="26">
      <c r="A844" s="219" t="s">
        <v>377</v>
      </c>
      <c r="B844" s="220"/>
      <c r="C844" s="243" t="s">
        <v>1155</v>
      </c>
      <c r="D844" s="243" t="s">
        <v>1156</v>
      </c>
      <c r="E844" s="222"/>
      <c r="F844" s="283"/>
    </row>
    <row r="845" spans="1:6" ht="65">
      <c r="A845" s="229" t="s">
        <v>1157</v>
      </c>
      <c r="B845" s="230" t="s">
        <v>1621</v>
      </c>
      <c r="C845" s="244" t="s">
        <v>1158</v>
      </c>
      <c r="D845" s="244" t="s">
        <v>1159</v>
      </c>
      <c r="E845" s="233"/>
      <c r="F845" s="284"/>
    </row>
    <row r="846" spans="1:6" ht="126.75" customHeight="1">
      <c r="A846" s="205" t="s">
        <v>665</v>
      </c>
      <c r="B846" s="206" t="s">
        <v>665</v>
      </c>
      <c r="C846" s="214" t="s">
        <v>1649</v>
      </c>
      <c r="D846" s="245"/>
      <c r="E846" s="232" t="s">
        <v>1520</v>
      </c>
      <c r="F846" s="285"/>
    </row>
    <row r="847" spans="1:6">
      <c r="A847" s="205" t="s">
        <v>159</v>
      </c>
      <c r="B847" s="206" t="s">
        <v>159</v>
      </c>
      <c r="C847" s="193"/>
      <c r="D847" s="246"/>
      <c r="E847" s="232"/>
      <c r="F847" s="285"/>
    </row>
    <row r="848" spans="1:6" ht="78" customHeight="1">
      <c r="A848" s="205" t="s">
        <v>9</v>
      </c>
      <c r="B848" s="206" t="s">
        <v>9</v>
      </c>
      <c r="C848" s="214" t="s">
        <v>1924</v>
      </c>
      <c r="D848" s="405"/>
      <c r="E848" s="404" t="s">
        <v>1520</v>
      </c>
      <c r="F848" s="285"/>
    </row>
    <row r="849" spans="1:6">
      <c r="A849" s="205" t="s">
        <v>10</v>
      </c>
      <c r="B849" s="206" t="s">
        <v>10</v>
      </c>
      <c r="C849" s="245"/>
      <c r="D849" s="245"/>
      <c r="E849" s="232"/>
      <c r="F849" s="285"/>
    </row>
    <row r="850" spans="1:6">
      <c r="A850" s="205" t="s">
        <v>11</v>
      </c>
      <c r="B850" s="206" t="s">
        <v>11</v>
      </c>
      <c r="C850" s="245"/>
      <c r="D850" s="245"/>
      <c r="E850" s="232"/>
      <c r="F850" s="285"/>
    </row>
    <row r="851" spans="1:6" ht="26">
      <c r="A851" s="229" t="s">
        <v>378</v>
      </c>
      <c r="B851" s="230"/>
      <c r="C851" s="244" t="s">
        <v>1160</v>
      </c>
      <c r="D851" s="244" t="s">
        <v>1161</v>
      </c>
      <c r="E851" s="233"/>
      <c r="F851" s="284"/>
    </row>
    <row r="852" spans="1:6" ht="65">
      <c r="A852" s="205" t="s">
        <v>665</v>
      </c>
      <c r="B852" s="206" t="s">
        <v>665</v>
      </c>
      <c r="C852" s="245" t="s">
        <v>1650</v>
      </c>
      <c r="D852" s="245"/>
      <c r="E852" s="232" t="s">
        <v>1520</v>
      </c>
      <c r="F852" s="285"/>
    </row>
    <row r="853" spans="1:6">
      <c r="A853" s="205" t="s">
        <v>159</v>
      </c>
      <c r="B853" s="206" t="s">
        <v>159</v>
      </c>
      <c r="C853" s="193"/>
      <c r="D853" s="246"/>
      <c r="E853" s="232"/>
      <c r="F853" s="285"/>
    </row>
    <row r="854" spans="1:6" ht="65">
      <c r="A854" s="205" t="s">
        <v>9</v>
      </c>
      <c r="B854" s="206" t="s">
        <v>9</v>
      </c>
      <c r="C854" s="214" t="s">
        <v>1924</v>
      </c>
      <c r="D854" s="405"/>
      <c r="E854" s="404" t="s">
        <v>1520</v>
      </c>
      <c r="F854" s="285"/>
    </row>
    <row r="855" spans="1:6">
      <c r="A855" s="205" t="s">
        <v>10</v>
      </c>
      <c r="B855" s="206" t="s">
        <v>10</v>
      </c>
      <c r="C855" s="245"/>
      <c r="D855" s="245"/>
      <c r="E855" s="232"/>
      <c r="F855" s="285"/>
    </row>
    <row r="856" spans="1:6">
      <c r="A856" s="205" t="s">
        <v>11</v>
      </c>
      <c r="B856" s="206" t="s">
        <v>11</v>
      </c>
      <c r="C856" s="245"/>
      <c r="D856" s="245"/>
      <c r="E856" s="232"/>
      <c r="F856" s="285"/>
    </row>
    <row r="857" spans="1:6" ht="102.75" customHeight="1">
      <c r="A857" s="229" t="s">
        <v>1162</v>
      </c>
      <c r="B857" s="230"/>
      <c r="C857" s="244" t="s">
        <v>1163</v>
      </c>
      <c r="D857" s="244" t="s">
        <v>1164</v>
      </c>
      <c r="E857" s="233"/>
      <c r="F857" s="284"/>
    </row>
    <row r="858" spans="1:6" ht="104">
      <c r="A858" s="205" t="s">
        <v>665</v>
      </c>
      <c r="B858" s="206" t="s">
        <v>665</v>
      </c>
      <c r="C858" s="245" t="s">
        <v>1651</v>
      </c>
      <c r="D858" s="245"/>
      <c r="E858" s="232" t="s">
        <v>1520</v>
      </c>
      <c r="F858" s="285"/>
    </row>
    <row r="859" spans="1:6">
      <c r="A859" s="205" t="s">
        <v>159</v>
      </c>
      <c r="B859" s="206" t="s">
        <v>159</v>
      </c>
      <c r="C859" s="193"/>
      <c r="D859" s="246"/>
      <c r="E859" s="232"/>
      <c r="F859" s="285"/>
    </row>
    <row r="860" spans="1:6" ht="91">
      <c r="A860" s="205" t="s">
        <v>9</v>
      </c>
      <c r="B860" s="206" t="s">
        <v>9</v>
      </c>
      <c r="C860" s="214" t="s">
        <v>1997</v>
      </c>
      <c r="D860" s="416"/>
      <c r="E860" s="404" t="s">
        <v>1520</v>
      </c>
      <c r="F860" s="285"/>
    </row>
    <row r="861" spans="1:6">
      <c r="A861" s="205" t="s">
        <v>10</v>
      </c>
      <c r="B861" s="206" t="s">
        <v>10</v>
      </c>
      <c r="C861" s="245"/>
      <c r="D861" s="245"/>
      <c r="E861" s="232"/>
      <c r="F861" s="285"/>
    </row>
    <row r="862" spans="1:6">
      <c r="A862" s="205" t="s">
        <v>11</v>
      </c>
      <c r="B862" s="206" t="s">
        <v>11</v>
      </c>
      <c r="C862" s="245"/>
      <c r="D862" s="245"/>
      <c r="E862" s="232"/>
      <c r="F862" s="285"/>
    </row>
    <row r="863" spans="1:6" ht="65">
      <c r="A863" s="229" t="s">
        <v>1165</v>
      </c>
      <c r="B863" s="230"/>
      <c r="C863" s="244" t="s">
        <v>1166</v>
      </c>
      <c r="D863" s="244" t="s">
        <v>1167</v>
      </c>
      <c r="E863" s="233"/>
      <c r="F863" s="284"/>
    </row>
    <row r="864" spans="1:6" ht="104">
      <c r="A864" s="205" t="s">
        <v>665</v>
      </c>
      <c r="B864" s="206" t="s">
        <v>665</v>
      </c>
      <c r="C864" s="245" t="s">
        <v>1651</v>
      </c>
      <c r="D864" s="245"/>
      <c r="E864" s="232" t="s">
        <v>1520</v>
      </c>
      <c r="F864" s="285"/>
    </row>
    <row r="865" spans="1:6">
      <c r="A865" s="205" t="s">
        <v>159</v>
      </c>
      <c r="B865" s="206" t="s">
        <v>159</v>
      </c>
      <c r="C865" s="193"/>
      <c r="D865" s="246"/>
      <c r="E865" s="232"/>
      <c r="F865" s="285"/>
    </row>
    <row r="866" spans="1:6" ht="131.25" customHeight="1">
      <c r="A866" s="205" t="s">
        <v>9</v>
      </c>
      <c r="B866" s="206" t="s">
        <v>9</v>
      </c>
      <c r="C866" s="214" t="s">
        <v>1991</v>
      </c>
      <c r="D866" s="405"/>
      <c r="E866" s="404" t="s">
        <v>1520</v>
      </c>
      <c r="F866" s="296" t="s">
        <v>1992</v>
      </c>
    </row>
    <row r="867" spans="1:6">
      <c r="A867" s="205" t="s">
        <v>10</v>
      </c>
      <c r="B867" s="206" t="s">
        <v>10</v>
      </c>
      <c r="C867" s="245"/>
      <c r="D867" s="245"/>
      <c r="E867" s="232"/>
      <c r="F867" s="285"/>
    </row>
    <row r="868" spans="1:6">
      <c r="A868" s="205" t="s">
        <v>11</v>
      </c>
      <c r="B868" s="206" t="s">
        <v>11</v>
      </c>
      <c r="C868" s="245"/>
      <c r="D868" s="245"/>
      <c r="E868" s="232"/>
      <c r="F868" s="285"/>
    </row>
    <row r="869" spans="1:6" ht="39">
      <c r="A869" s="229" t="s">
        <v>1168</v>
      </c>
      <c r="B869" s="230"/>
      <c r="C869" s="244" t="s">
        <v>1169</v>
      </c>
      <c r="D869" s="244" t="s">
        <v>1170</v>
      </c>
      <c r="E869" s="233"/>
      <c r="F869" s="284"/>
    </row>
    <row r="870" spans="1:6" ht="26">
      <c r="A870" s="205" t="s">
        <v>665</v>
      </c>
      <c r="B870" s="206" t="s">
        <v>665</v>
      </c>
      <c r="C870" s="245" t="s">
        <v>1652</v>
      </c>
      <c r="D870" s="245"/>
      <c r="E870" s="232" t="s">
        <v>1520</v>
      </c>
      <c r="F870" s="285"/>
    </row>
    <row r="871" spans="1:6">
      <c r="A871" s="205" t="s">
        <v>159</v>
      </c>
      <c r="B871" s="206" t="s">
        <v>159</v>
      </c>
      <c r="C871" s="193"/>
      <c r="D871" s="246"/>
      <c r="E871" s="232"/>
      <c r="F871" s="285"/>
    </row>
    <row r="872" spans="1:6" ht="52">
      <c r="A872" s="205" t="s">
        <v>9</v>
      </c>
      <c r="B872" s="206" t="s">
        <v>9</v>
      </c>
      <c r="C872" s="245" t="s">
        <v>1925</v>
      </c>
      <c r="D872" s="405"/>
      <c r="E872" s="402" t="s">
        <v>1520</v>
      </c>
      <c r="F872" s="285"/>
    </row>
    <row r="873" spans="1:6">
      <c r="A873" s="205" t="s">
        <v>10</v>
      </c>
      <c r="B873" s="206" t="s">
        <v>10</v>
      </c>
      <c r="C873" s="245"/>
      <c r="D873" s="245"/>
      <c r="E873" s="232"/>
      <c r="F873" s="285"/>
    </row>
    <row r="874" spans="1:6">
      <c r="A874" s="205" t="s">
        <v>11</v>
      </c>
      <c r="B874" s="206" t="s">
        <v>11</v>
      </c>
      <c r="C874" s="245"/>
      <c r="D874" s="245"/>
      <c r="E874" s="232"/>
      <c r="F874" s="285"/>
    </row>
    <row r="875" spans="1:6" ht="78">
      <c r="A875" s="235" t="s">
        <v>1171</v>
      </c>
      <c r="B875" s="236"/>
      <c r="C875" s="244" t="s">
        <v>1172</v>
      </c>
      <c r="D875" s="244" t="s">
        <v>1173</v>
      </c>
      <c r="E875" s="233"/>
      <c r="F875" s="284"/>
    </row>
    <row r="876" spans="1:6" ht="81" customHeight="1">
      <c r="A876" s="205" t="s">
        <v>665</v>
      </c>
      <c r="B876" s="206" t="s">
        <v>665</v>
      </c>
      <c r="C876" s="214" t="s">
        <v>1571</v>
      </c>
      <c r="D876" s="245"/>
      <c r="E876" s="232" t="s">
        <v>1520</v>
      </c>
      <c r="F876" s="285"/>
    </row>
    <row r="877" spans="1:6">
      <c r="A877" s="205" t="s">
        <v>159</v>
      </c>
      <c r="B877" s="206" t="s">
        <v>159</v>
      </c>
      <c r="C877" s="193"/>
      <c r="D877" s="246"/>
      <c r="E877" s="232"/>
      <c r="F877" s="285"/>
    </row>
    <row r="878" spans="1:6" ht="26">
      <c r="A878" s="205" t="s">
        <v>9</v>
      </c>
      <c r="B878" s="206" t="s">
        <v>9</v>
      </c>
      <c r="C878" s="214" t="s">
        <v>1983</v>
      </c>
      <c r="D878" s="405"/>
      <c r="E878" s="402" t="s">
        <v>1520</v>
      </c>
      <c r="F878" s="285"/>
    </row>
    <row r="879" spans="1:6">
      <c r="A879" s="205" t="s">
        <v>10</v>
      </c>
      <c r="B879" s="206" t="s">
        <v>10</v>
      </c>
      <c r="C879" s="245"/>
      <c r="D879" s="245"/>
      <c r="E879" s="232"/>
      <c r="F879" s="285"/>
    </row>
    <row r="880" spans="1:6">
      <c r="A880" s="205" t="s">
        <v>11</v>
      </c>
      <c r="B880" s="206" t="s">
        <v>11</v>
      </c>
      <c r="C880" s="245"/>
      <c r="D880" s="245"/>
      <c r="E880" s="232"/>
      <c r="F880" s="285"/>
    </row>
    <row r="881" spans="1:6" ht="52">
      <c r="A881" s="235" t="s">
        <v>1174</v>
      </c>
      <c r="B881" s="236"/>
      <c r="C881" s="244" t="s">
        <v>1175</v>
      </c>
      <c r="D881" s="244" t="s">
        <v>1176</v>
      </c>
      <c r="E881" s="233"/>
      <c r="F881" s="284"/>
    </row>
    <row r="882" spans="1:6" ht="104">
      <c r="A882" s="205" t="s">
        <v>665</v>
      </c>
      <c r="B882" s="206" t="s">
        <v>665</v>
      </c>
      <c r="C882" s="245" t="s">
        <v>1648</v>
      </c>
      <c r="D882" s="245"/>
      <c r="E882" s="232" t="s">
        <v>1520</v>
      </c>
      <c r="F882" s="285"/>
    </row>
    <row r="883" spans="1:6">
      <c r="A883" s="205" t="s">
        <v>159</v>
      </c>
      <c r="B883" s="206" t="s">
        <v>159</v>
      </c>
      <c r="C883" s="193"/>
      <c r="D883" s="246"/>
      <c r="E883" s="232"/>
      <c r="F883" s="285"/>
    </row>
    <row r="884" spans="1:6" ht="104">
      <c r="A884" s="205" t="s">
        <v>9</v>
      </c>
      <c r="B884" s="206" t="s">
        <v>9</v>
      </c>
      <c r="C884" s="245" t="s">
        <v>1926</v>
      </c>
      <c r="D884" s="405"/>
      <c r="E884" s="232" t="s">
        <v>1520</v>
      </c>
      <c r="F884" s="285"/>
    </row>
    <row r="885" spans="1:6">
      <c r="A885" s="205" t="s">
        <v>10</v>
      </c>
      <c r="B885" s="206" t="s">
        <v>10</v>
      </c>
      <c r="C885" s="245"/>
      <c r="D885" s="245"/>
      <c r="E885" s="232"/>
      <c r="F885" s="285"/>
    </row>
    <row r="886" spans="1:6">
      <c r="A886" s="205" t="s">
        <v>11</v>
      </c>
      <c r="B886" s="206" t="s">
        <v>11</v>
      </c>
      <c r="C886" s="245"/>
      <c r="D886" s="245"/>
      <c r="E886" s="232"/>
      <c r="F886" s="285"/>
    </row>
    <row r="887" spans="1:6" ht="26">
      <c r="A887" s="235" t="s">
        <v>1177</v>
      </c>
      <c r="B887" s="236"/>
      <c r="C887" s="244" t="s">
        <v>1178</v>
      </c>
      <c r="D887" s="244" t="s">
        <v>1179</v>
      </c>
      <c r="E887" s="233"/>
      <c r="F887" s="284"/>
    </row>
    <row r="888" spans="1:6">
      <c r="A888" s="205" t="s">
        <v>665</v>
      </c>
      <c r="B888" s="206" t="s">
        <v>665</v>
      </c>
      <c r="C888" s="245" t="s">
        <v>1646</v>
      </c>
      <c r="D888" s="245"/>
      <c r="E888" s="232" t="s">
        <v>1520</v>
      </c>
      <c r="F888" s="285"/>
    </row>
    <row r="889" spans="1:6">
      <c r="A889" s="205" t="s">
        <v>159</v>
      </c>
      <c r="B889" s="206" t="s">
        <v>159</v>
      </c>
      <c r="C889" s="193"/>
      <c r="D889" s="246"/>
      <c r="E889" s="232"/>
      <c r="F889" s="285"/>
    </row>
    <row r="890" spans="1:6" ht="72.75" customHeight="1">
      <c r="A890" s="205" t="s">
        <v>9</v>
      </c>
      <c r="B890" s="206" t="s">
        <v>9</v>
      </c>
      <c r="C890" s="281" t="s">
        <v>1927</v>
      </c>
      <c r="D890" s="214"/>
      <c r="E890" s="406" t="s">
        <v>1520</v>
      </c>
      <c r="F890" s="285"/>
    </row>
    <row r="891" spans="1:6">
      <c r="A891" s="205" t="s">
        <v>10</v>
      </c>
      <c r="B891" s="206" t="s">
        <v>10</v>
      </c>
      <c r="C891" s="245"/>
      <c r="D891" s="245"/>
      <c r="E891" s="232"/>
      <c r="F891" s="285"/>
    </row>
    <row r="892" spans="1:6">
      <c r="A892" s="205" t="s">
        <v>11</v>
      </c>
      <c r="B892" s="206" t="s">
        <v>11</v>
      </c>
      <c r="C892" s="245"/>
      <c r="D892" s="245"/>
      <c r="E892" s="232"/>
      <c r="F892" s="285"/>
    </row>
    <row r="893" spans="1:6" ht="78">
      <c r="A893" s="235" t="s">
        <v>1180</v>
      </c>
      <c r="B893" s="236"/>
      <c r="C893" s="244" t="s">
        <v>1181</v>
      </c>
      <c r="D893" s="244" t="s">
        <v>1182</v>
      </c>
      <c r="E893" s="233"/>
      <c r="F893" s="284"/>
    </row>
    <row r="894" spans="1:6" ht="39">
      <c r="A894" s="205" t="s">
        <v>665</v>
      </c>
      <c r="B894" s="206" t="s">
        <v>665</v>
      </c>
      <c r="C894" s="245" t="s">
        <v>1647</v>
      </c>
      <c r="D894" s="245"/>
      <c r="E894" s="232" t="s">
        <v>1520</v>
      </c>
      <c r="F894" s="285"/>
    </row>
    <row r="895" spans="1:6">
      <c r="A895" s="205" t="s">
        <v>159</v>
      </c>
      <c r="B895" s="206" t="s">
        <v>159</v>
      </c>
      <c r="C895" s="193"/>
      <c r="D895" s="246"/>
      <c r="E895" s="232"/>
      <c r="F895" s="285"/>
    </row>
    <row r="896" spans="1:6" ht="77.25" customHeight="1">
      <c r="A896" s="205" t="s">
        <v>9</v>
      </c>
      <c r="B896" s="206" t="s">
        <v>9</v>
      </c>
      <c r="C896" s="281" t="s">
        <v>1927</v>
      </c>
      <c r="D896" s="214"/>
      <c r="E896" s="406" t="s">
        <v>1520</v>
      </c>
      <c r="F896" s="285"/>
    </row>
    <row r="897" spans="1:6">
      <c r="A897" s="205" t="s">
        <v>10</v>
      </c>
      <c r="B897" s="206" t="s">
        <v>10</v>
      </c>
      <c r="C897" s="245"/>
      <c r="D897" s="245"/>
      <c r="E897" s="232"/>
      <c r="F897" s="285"/>
    </row>
    <row r="898" spans="1:6">
      <c r="A898" s="205" t="s">
        <v>11</v>
      </c>
      <c r="B898" s="206" t="s">
        <v>11</v>
      </c>
      <c r="C898" s="245"/>
      <c r="D898" s="245"/>
      <c r="E898" s="232"/>
      <c r="F898" s="285"/>
    </row>
    <row r="899" spans="1:6">
      <c r="A899" s="212" t="s">
        <v>1183</v>
      </c>
      <c r="B899" s="213"/>
      <c r="C899" s="221" t="s">
        <v>1184</v>
      </c>
      <c r="D899" s="221" t="s">
        <v>1185</v>
      </c>
      <c r="E899" s="222"/>
      <c r="F899" s="283"/>
    </row>
    <row r="900" spans="1:6" ht="78">
      <c r="A900" s="244" t="s">
        <v>1186</v>
      </c>
      <c r="B900" s="247"/>
      <c r="C900" s="210" t="s">
        <v>1187</v>
      </c>
      <c r="D900" s="210" t="s">
        <v>1188</v>
      </c>
      <c r="E900" s="208"/>
      <c r="F900" s="284"/>
    </row>
    <row r="901" spans="1:6" ht="73.5" customHeight="1">
      <c r="A901" s="205" t="s">
        <v>665</v>
      </c>
      <c r="B901" s="206" t="s">
        <v>665</v>
      </c>
      <c r="C901" s="207" t="s">
        <v>1574</v>
      </c>
      <c r="D901" s="193"/>
      <c r="E901" s="232" t="s">
        <v>1520</v>
      </c>
      <c r="F901" s="285"/>
    </row>
    <row r="902" spans="1:6">
      <c r="A902" s="205" t="s">
        <v>159</v>
      </c>
      <c r="B902" s="206" t="s">
        <v>159</v>
      </c>
      <c r="C902" s="193"/>
      <c r="D902" s="193"/>
      <c r="E902" s="232"/>
      <c r="F902" s="285"/>
    </row>
    <row r="903" spans="1:6" ht="42.75" customHeight="1">
      <c r="A903" s="205" t="s">
        <v>9</v>
      </c>
      <c r="B903" s="206" t="s">
        <v>9</v>
      </c>
      <c r="C903" s="207" t="s">
        <v>1928</v>
      </c>
      <c r="D903" s="397"/>
      <c r="E903" s="402" t="s">
        <v>1520</v>
      </c>
      <c r="F903" s="285"/>
    </row>
    <row r="904" spans="1:6">
      <c r="A904" s="205" t="s">
        <v>10</v>
      </c>
      <c r="B904" s="206" t="s">
        <v>10</v>
      </c>
      <c r="C904" s="207"/>
      <c r="D904" s="207"/>
      <c r="E904" s="232"/>
      <c r="F904" s="285"/>
    </row>
    <row r="905" spans="1:6">
      <c r="A905" s="205" t="s">
        <v>11</v>
      </c>
      <c r="B905" s="206" t="s">
        <v>11</v>
      </c>
      <c r="C905" s="207"/>
      <c r="D905" s="207"/>
      <c r="E905" s="232"/>
      <c r="F905" s="285"/>
    </row>
    <row r="906" spans="1:6">
      <c r="A906" s="244" t="s">
        <v>1189</v>
      </c>
      <c r="B906" s="247" t="s">
        <v>1654</v>
      </c>
      <c r="C906" s="210" t="s">
        <v>1190</v>
      </c>
      <c r="D906" s="210" t="s">
        <v>1191</v>
      </c>
      <c r="E906" s="208"/>
      <c r="F906" s="284"/>
    </row>
    <row r="907" spans="1:6" ht="39">
      <c r="A907" s="205" t="s">
        <v>665</v>
      </c>
      <c r="B907" s="206" t="s">
        <v>665</v>
      </c>
      <c r="C907" s="214" t="s">
        <v>1643</v>
      </c>
      <c r="D907" s="214"/>
      <c r="E907" s="214" t="s">
        <v>1520</v>
      </c>
      <c r="F907" s="285"/>
    </row>
    <row r="908" spans="1:6">
      <c r="A908" s="205" t="s">
        <v>159</v>
      </c>
      <c r="B908" s="206" t="s">
        <v>159</v>
      </c>
      <c r="C908" s="193"/>
      <c r="D908" s="193"/>
      <c r="E908" s="232"/>
      <c r="F908" s="285"/>
    </row>
    <row r="909" spans="1:6" ht="39">
      <c r="A909" s="205" t="s">
        <v>9</v>
      </c>
      <c r="B909" s="206" t="s">
        <v>9</v>
      </c>
      <c r="C909" s="207" t="s">
        <v>1928</v>
      </c>
      <c r="D909" s="397"/>
      <c r="E909" s="402" t="s">
        <v>1520</v>
      </c>
      <c r="F909" s="285"/>
    </row>
    <row r="910" spans="1:6">
      <c r="A910" s="205" t="s">
        <v>10</v>
      </c>
      <c r="B910" s="206" t="s">
        <v>10</v>
      </c>
      <c r="C910" s="207"/>
      <c r="D910" s="207"/>
      <c r="E910" s="232"/>
      <c r="F910" s="285"/>
    </row>
    <row r="911" spans="1:6">
      <c r="A911" s="205" t="s">
        <v>11</v>
      </c>
      <c r="B911" s="206" t="s">
        <v>11</v>
      </c>
      <c r="C911" s="207"/>
      <c r="D911" s="207"/>
      <c r="E911" s="232"/>
      <c r="F911" s="285"/>
    </row>
    <row r="912" spans="1:6" ht="39">
      <c r="A912" s="244" t="s">
        <v>1192</v>
      </c>
      <c r="B912" s="247"/>
      <c r="C912" s="210" t="s">
        <v>1193</v>
      </c>
      <c r="D912" s="210" t="s">
        <v>1194</v>
      </c>
      <c r="E912" s="208"/>
      <c r="F912" s="284"/>
    </row>
    <row r="913" spans="1:6" ht="316.5" customHeight="1">
      <c r="A913" s="205" t="s">
        <v>665</v>
      </c>
      <c r="B913" s="206" t="s">
        <v>665</v>
      </c>
      <c r="C913" s="207" t="s">
        <v>1572</v>
      </c>
      <c r="D913" s="193"/>
      <c r="E913" s="232" t="s">
        <v>1520</v>
      </c>
      <c r="F913" s="296" t="s">
        <v>1573</v>
      </c>
    </row>
    <row r="914" spans="1:6">
      <c r="A914" s="205" t="s">
        <v>159</v>
      </c>
      <c r="B914" s="206" t="s">
        <v>159</v>
      </c>
      <c r="C914" s="193"/>
      <c r="D914" s="193"/>
      <c r="E914" s="232"/>
      <c r="F914" s="285"/>
    </row>
    <row r="915" spans="1:6" ht="233.25" customHeight="1">
      <c r="A915" s="205" t="s">
        <v>9</v>
      </c>
      <c r="B915" s="206" t="s">
        <v>9</v>
      </c>
      <c r="C915" s="207" t="s">
        <v>1984</v>
      </c>
      <c r="D915" s="397"/>
      <c r="E915" s="402" t="s">
        <v>1520</v>
      </c>
      <c r="F915" s="285"/>
    </row>
    <row r="916" spans="1:6">
      <c r="A916" s="205" t="s">
        <v>10</v>
      </c>
      <c r="B916" s="206" t="s">
        <v>10</v>
      </c>
      <c r="C916" s="207"/>
      <c r="D916" s="207"/>
      <c r="E916" s="232"/>
      <c r="F916" s="285"/>
    </row>
    <row r="917" spans="1:6">
      <c r="A917" s="205" t="s">
        <v>11</v>
      </c>
      <c r="B917" s="206" t="s">
        <v>11</v>
      </c>
      <c r="C917" s="207"/>
      <c r="D917" s="207"/>
      <c r="E917" s="232"/>
      <c r="F917" s="285"/>
    </row>
    <row r="918" spans="1:6" ht="39">
      <c r="A918" s="244" t="s">
        <v>1195</v>
      </c>
      <c r="B918" s="247"/>
      <c r="C918" s="210" t="s">
        <v>1196</v>
      </c>
      <c r="D918" s="210" t="s">
        <v>1197</v>
      </c>
      <c r="E918" s="208"/>
      <c r="F918" s="284"/>
    </row>
    <row r="919" spans="1:6" ht="65">
      <c r="A919" s="205" t="s">
        <v>665</v>
      </c>
      <c r="B919" s="206" t="s">
        <v>665</v>
      </c>
      <c r="C919" s="214" t="s">
        <v>1644</v>
      </c>
      <c r="D919" s="214"/>
      <c r="E919" s="214" t="s">
        <v>1520</v>
      </c>
      <c r="F919" s="285"/>
    </row>
    <row r="920" spans="1:6">
      <c r="A920" s="205" t="s">
        <v>159</v>
      </c>
      <c r="B920" s="206" t="s">
        <v>159</v>
      </c>
      <c r="C920" s="193"/>
      <c r="D920" s="193"/>
      <c r="E920" s="232"/>
      <c r="F920" s="285"/>
    </row>
    <row r="921" spans="1:6" ht="26">
      <c r="A921" s="205" t="s">
        <v>9</v>
      </c>
      <c r="B921" s="206" t="s">
        <v>9</v>
      </c>
      <c r="C921" s="214" t="s">
        <v>1929</v>
      </c>
      <c r="D921" s="403"/>
      <c r="E921" s="402" t="s">
        <v>1520</v>
      </c>
      <c r="F921" s="285"/>
    </row>
    <row r="922" spans="1:6">
      <c r="A922" s="205" t="s">
        <v>10</v>
      </c>
      <c r="B922" s="206" t="s">
        <v>10</v>
      </c>
      <c r="C922" s="207"/>
      <c r="D922" s="207"/>
      <c r="E922" s="232"/>
      <c r="F922" s="285"/>
    </row>
    <row r="923" spans="1:6">
      <c r="A923" s="205" t="s">
        <v>11</v>
      </c>
      <c r="B923" s="206" t="s">
        <v>11</v>
      </c>
      <c r="C923" s="207"/>
      <c r="D923" s="207"/>
      <c r="E923" s="232"/>
      <c r="F923" s="285"/>
    </row>
    <row r="924" spans="1:6" ht="52">
      <c r="A924" s="244" t="s">
        <v>1198</v>
      </c>
      <c r="B924" s="247"/>
      <c r="C924" s="210" t="s">
        <v>1199</v>
      </c>
      <c r="D924" s="210" t="s">
        <v>1200</v>
      </c>
      <c r="E924" s="208"/>
      <c r="F924" s="284"/>
    </row>
    <row r="925" spans="1:6">
      <c r="A925" s="205" t="s">
        <v>665</v>
      </c>
      <c r="B925" s="206" t="s">
        <v>665</v>
      </c>
      <c r="C925" s="207" t="s">
        <v>1645</v>
      </c>
      <c r="D925" s="193"/>
      <c r="E925" s="232" t="s">
        <v>1422</v>
      </c>
      <c r="F925" s="285"/>
    </row>
    <row r="926" spans="1:6">
      <c r="A926" s="205" t="s">
        <v>159</v>
      </c>
      <c r="B926" s="206" t="s">
        <v>159</v>
      </c>
      <c r="C926" s="193"/>
      <c r="D926" s="193"/>
      <c r="E926" s="232"/>
      <c r="F926" s="285"/>
    </row>
    <row r="927" spans="1:6">
      <c r="A927" s="205" t="s">
        <v>9</v>
      </c>
      <c r="B927" s="206" t="s">
        <v>9</v>
      </c>
      <c r="C927" s="207" t="s">
        <v>1645</v>
      </c>
      <c r="D927" s="193"/>
      <c r="E927" s="232" t="s">
        <v>1422</v>
      </c>
      <c r="F927" s="285"/>
    </row>
    <row r="928" spans="1:6">
      <c r="A928" s="205" t="s">
        <v>10</v>
      </c>
      <c r="B928" s="206" t="s">
        <v>10</v>
      </c>
      <c r="C928" s="207"/>
      <c r="D928" s="207"/>
      <c r="E928" s="232"/>
      <c r="F928" s="285"/>
    </row>
    <row r="929" spans="1:6">
      <c r="A929" s="205" t="s">
        <v>11</v>
      </c>
      <c r="B929" s="206" t="s">
        <v>11</v>
      </c>
      <c r="C929" s="207"/>
      <c r="D929" s="207"/>
      <c r="E929" s="232"/>
      <c r="F929" s="285"/>
    </row>
    <row r="930" spans="1:6" ht="26">
      <c r="A930" s="212" t="s">
        <v>1201</v>
      </c>
      <c r="B930" s="213"/>
      <c r="C930" s="243" t="s">
        <v>1202</v>
      </c>
      <c r="D930" s="243" t="s">
        <v>1203</v>
      </c>
      <c r="E930" s="219"/>
      <c r="F930" s="287"/>
    </row>
    <row r="931" spans="1:6" ht="117">
      <c r="A931" s="244" t="s">
        <v>1204</v>
      </c>
      <c r="B931" s="247" t="s">
        <v>1654</v>
      </c>
      <c r="C931" s="210" t="s">
        <v>1205</v>
      </c>
      <c r="D931" s="210" t="s">
        <v>1206</v>
      </c>
      <c r="E931" s="208"/>
      <c r="F931" s="284"/>
    </row>
    <row r="932" spans="1:6" ht="153" customHeight="1">
      <c r="A932" s="205" t="s">
        <v>665</v>
      </c>
      <c r="B932" s="206" t="s">
        <v>665</v>
      </c>
      <c r="C932" s="214" t="s">
        <v>1581</v>
      </c>
      <c r="D932" s="214"/>
      <c r="E932" s="214" t="s">
        <v>1520</v>
      </c>
      <c r="F932" s="285"/>
    </row>
    <row r="933" spans="1:6">
      <c r="A933" s="205" t="s">
        <v>159</v>
      </c>
      <c r="B933" s="206" t="s">
        <v>159</v>
      </c>
      <c r="C933" s="193"/>
      <c r="D933" s="193"/>
      <c r="E933" s="232"/>
      <c r="F933" s="285"/>
    </row>
    <row r="934" spans="1:6" ht="78">
      <c r="A934" s="205" t="s">
        <v>9</v>
      </c>
      <c r="B934" s="206" t="s">
        <v>9</v>
      </c>
      <c r="C934" s="467" t="s">
        <v>1931</v>
      </c>
      <c r="D934" s="193"/>
      <c r="E934" s="232" t="s">
        <v>1520</v>
      </c>
      <c r="F934" s="285"/>
    </row>
    <row r="935" spans="1:6">
      <c r="A935" s="205" t="s">
        <v>10</v>
      </c>
      <c r="B935" s="206" t="s">
        <v>10</v>
      </c>
      <c r="C935" s="207"/>
      <c r="D935" s="207"/>
      <c r="E935" s="232"/>
      <c r="F935" s="285"/>
    </row>
    <row r="936" spans="1:6">
      <c r="A936" s="205" t="s">
        <v>11</v>
      </c>
      <c r="B936" s="206" t="s">
        <v>11</v>
      </c>
      <c r="C936" s="207"/>
      <c r="D936" s="207"/>
      <c r="E936" s="232"/>
      <c r="F936" s="285"/>
    </row>
    <row r="937" spans="1:6" ht="26">
      <c r="A937" s="244" t="s">
        <v>1207</v>
      </c>
      <c r="B937" s="247"/>
      <c r="C937" s="210" t="s">
        <v>1208</v>
      </c>
      <c r="D937" s="210" t="s">
        <v>1209</v>
      </c>
      <c r="E937" s="208"/>
      <c r="F937" s="284"/>
    </row>
    <row r="938" spans="1:6" ht="135.75" customHeight="1">
      <c r="A938" s="205" t="s">
        <v>665</v>
      </c>
      <c r="B938" s="206" t="s">
        <v>665</v>
      </c>
      <c r="C938" s="214" t="s">
        <v>1581</v>
      </c>
      <c r="D938" s="214"/>
      <c r="E938" s="214" t="s">
        <v>1520</v>
      </c>
      <c r="F938" s="285"/>
    </row>
    <row r="939" spans="1:6">
      <c r="A939" s="205" t="s">
        <v>159</v>
      </c>
      <c r="B939" s="206" t="s">
        <v>159</v>
      </c>
      <c r="C939" s="193"/>
      <c r="D939" s="193"/>
      <c r="E939" s="232"/>
      <c r="F939" s="285"/>
    </row>
    <row r="940" spans="1:6" ht="78">
      <c r="A940" s="205" t="s">
        <v>9</v>
      </c>
      <c r="B940" s="206" t="s">
        <v>9</v>
      </c>
      <c r="C940" s="467" t="s">
        <v>1930</v>
      </c>
      <c r="D940" s="193"/>
      <c r="E940" s="232" t="s">
        <v>1520</v>
      </c>
      <c r="F940" s="285"/>
    </row>
    <row r="941" spans="1:6">
      <c r="A941" s="205" t="s">
        <v>10</v>
      </c>
      <c r="B941" s="206" t="s">
        <v>10</v>
      </c>
      <c r="C941" s="207"/>
      <c r="D941" s="207"/>
      <c r="E941" s="232"/>
      <c r="F941" s="285"/>
    </row>
    <row r="942" spans="1:6">
      <c r="A942" s="205" t="s">
        <v>11</v>
      </c>
      <c r="B942" s="206" t="s">
        <v>11</v>
      </c>
      <c r="C942" s="207"/>
      <c r="D942" s="207"/>
      <c r="E942" s="232"/>
      <c r="F942" s="285"/>
    </row>
    <row r="943" spans="1:6" ht="26">
      <c r="A943" s="244" t="s">
        <v>1210</v>
      </c>
      <c r="B943" s="247"/>
      <c r="C943" s="210" t="s">
        <v>1211</v>
      </c>
      <c r="D943" s="210" t="s">
        <v>1212</v>
      </c>
      <c r="E943" s="208"/>
      <c r="F943" s="284"/>
    </row>
    <row r="944" spans="1:6" ht="89.25" customHeight="1">
      <c r="A944" s="205" t="s">
        <v>665</v>
      </c>
      <c r="B944" s="206" t="s">
        <v>665</v>
      </c>
      <c r="C944" s="467" t="s">
        <v>1641</v>
      </c>
      <c r="D944" s="193"/>
      <c r="E944" s="232" t="s">
        <v>1520</v>
      </c>
      <c r="F944" s="285"/>
    </row>
    <row r="945" spans="1:6">
      <c r="A945" s="205" t="s">
        <v>159</v>
      </c>
      <c r="B945" s="206" t="s">
        <v>159</v>
      </c>
      <c r="C945" s="193"/>
      <c r="D945" s="193"/>
      <c r="E945" s="232"/>
      <c r="F945" s="285"/>
    </row>
    <row r="946" spans="1:6" ht="91">
      <c r="A946" s="205" t="s">
        <v>9</v>
      </c>
      <c r="B946" s="206" t="s">
        <v>9</v>
      </c>
      <c r="C946" s="467" t="s">
        <v>1932</v>
      </c>
      <c r="D946" s="193"/>
      <c r="E946" s="232" t="s">
        <v>1520</v>
      </c>
      <c r="F946" s="285"/>
    </row>
    <row r="947" spans="1:6">
      <c r="A947" s="205" t="s">
        <v>10</v>
      </c>
      <c r="B947" s="206" t="s">
        <v>10</v>
      </c>
      <c r="C947" s="207"/>
      <c r="D947" s="207"/>
      <c r="E947" s="232"/>
      <c r="F947" s="285"/>
    </row>
    <row r="948" spans="1:6">
      <c r="A948" s="205" t="s">
        <v>11</v>
      </c>
      <c r="B948" s="206" t="s">
        <v>11</v>
      </c>
      <c r="C948" s="207"/>
      <c r="D948" s="207"/>
      <c r="E948" s="232"/>
      <c r="F948" s="285"/>
    </row>
    <row r="949" spans="1:6" ht="39">
      <c r="A949" s="244" t="s">
        <v>1213</v>
      </c>
      <c r="B949" s="247" t="s">
        <v>1640</v>
      </c>
      <c r="C949" s="210" t="s">
        <v>1214</v>
      </c>
      <c r="D949" s="210" t="s">
        <v>1215</v>
      </c>
      <c r="E949" s="208"/>
      <c r="F949" s="284"/>
    </row>
    <row r="950" spans="1:6" ht="78">
      <c r="A950" s="205" t="s">
        <v>665</v>
      </c>
      <c r="B950" s="206" t="s">
        <v>665</v>
      </c>
      <c r="C950" s="214" t="s">
        <v>1639</v>
      </c>
      <c r="D950" s="193"/>
      <c r="E950" s="232" t="s">
        <v>1520</v>
      </c>
      <c r="F950" s="285"/>
    </row>
    <row r="951" spans="1:6">
      <c r="A951" s="205" t="s">
        <v>159</v>
      </c>
      <c r="B951" s="206" t="s">
        <v>159</v>
      </c>
      <c r="C951" s="193"/>
      <c r="D951" s="193"/>
      <c r="E951" s="232"/>
      <c r="F951" s="285"/>
    </row>
    <row r="952" spans="1:6" ht="52">
      <c r="A952" s="205" t="s">
        <v>9</v>
      </c>
      <c r="B952" s="206" t="s">
        <v>9</v>
      </c>
      <c r="C952" s="281" t="s">
        <v>1933</v>
      </c>
      <c r="D952" s="400"/>
      <c r="E952" s="401" t="s">
        <v>1520</v>
      </c>
      <c r="F952" s="285"/>
    </row>
    <row r="953" spans="1:6">
      <c r="A953" s="205" t="s">
        <v>10</v>
      </c>
      <c r="B953" s="206" t="s">
        <v>10</v>
      </c>
      <c r="C953" s="207"/>
      <c r="D953" s="207"/>
      <c r="E953" s="232"/>
      <c r="F953" s="285"/>
    </row>
    <row r="954" spans="1:6">
      <c r="A954" s="205" t="s">
        <v>11</v>
      </c>
      <c r="B954" s="206" t="s">
        <v>11</v>
      </c>
      <c r="C954" s="207"/>
      <c r="D954" s="207"/>
      <c r="E954" s="232"/>
      <c r="F954" s="285"/>
    </row>
    <row r="955" spans="1:6" ht="26">
      <c r="A955" s="244" t="s">
        <v>1216</v>
      </c>
      <c r="B955" s="247"/>
      <c r="C955" s="210" t="s">
        <v>1217</v>
      </c>
      <c r="D955" s="210" t="s">
        <v>1218</v>
      </c>
      <c r="E955" s="208"/>
      <c r="F955" s="284"/>
    </row>
    <row r="956" spans="1:6" ht="52">
      <c r="A956" s="205" t="s">
        <v>665</v>
      </c>
      <c r="B956" s="206" t="s">
        <v>665</v>
      </c>
      <c r="C956" s="214" t="s">
        <v>1934</v>
      </c>
      <c r="D956" s="193"/>
      <c r="E956" s="232" t="s">
        <v>1520</v>
      </c>
      <c r="F956" s="285"/>
    </row>
    <row r="957" spans="1:6">
      <c r="A957" s="205" t="s">
        <v>159</v>
      </c>
      <c r="B957" s="206" t="s">
        <v>159</v>
      </c>
      <c r="C957" s="193"/>
      <c r="D957" s="193"/>
      <c r="E957" s="232"/>
      <c r="F957" s="285"/>
    </row>
    <row r="958" spans="1:6" ht="78">
      <c r="A958" s="205" t="s">
        <v>9</v>
      </c>
      <c r="B958" s="206" t="s">
        <v>9</v>
      </c>
      <c r="C958" s="281" t="s">
        <v>1935</v>
      </c>
      <c r="D958" s="400"/>
      <c r="E958" s="401" t="s">
        <v>1520</v>
      </c>
      <c r="F958" s="285"/>
    </row>
    <row r="959" spans="1:6">
      <c r="A959" s="205" t="s">
        <v>10</v>
      </c>
      <c r="B959" s="206" t="s">
        <v>10</v>
      </c>
      <c r="C959" s="207"/>
      <c r="D959" s="207"/>
      <c r="E959" s="232"/>
      <c r="F959" s="285"/>
    </row>
    <row r="960" spans="1:6">
      <c r="A960" s="205" t="s">
        <v>11</v>
      </c>
      <c r="B960" s="206" t="s">
        <v>11</v>
      </c>
      <c r="C960" s="207"/>
      <c r="D960" s="207"/>
      <c r="E960" s="232"/>
      <c r="F960" s="285"/>
    </row>
    <row r="961" spans="1:6" ht="26">
      <c r="A961" s="244" t="s">
        <v>1219</v>
      </c>
      <c r="B961" s="247"/>
      <c r="C961" s="210" t="s">
        <v>1220</v>
      </c>
      <c r="D961" s="210" t="s">
        <v>1221</v>
      </c>
      <c r="E961" s="208"/>
      <c r="F961" s="284"/>
    </row>
    <row r="962" spans="1:6" ht="65">
      <c r="A962" s="205" t="s">
        <v>665</v>
      </c>
      <c r="B962" s="206" t="s">
        <v>665</v>
      </c>
      <c r="C962" s="214" t="s">
        <v>1638</v>
      </c>
      <c r="D962" s="214"/>
      <c r="E962" s="214" t="s">
        <v>1520</v>
      </c>
      <c r="F962" s="285"/>
    </row>
    <row r="963" spans="1:6">
      <c r="A963" s="205" t="s">
        <v>159</v>
      </c>
      <c r="B963" s="206" t="s">
        <v>159</v>
      </c>
      <c r="C963" s="193"/>
      <c r="D963" s="193"/>
      <c r="E963" s="232"/>
      <c r="F963" s="285"/>
    </row>
    <row r="964" spans="1:6" ht="39">
      <c r="A964" s="205" t="s">
        <v>9</v>
      </c>
      <c r="B964" s="206" t="s">
        <v>9</v>
      </c>
      <c r="C964" s="281" t="s">
        <v>1936</v>
      </c>
      <c r="D964" s="400"/>
      <c r="E964" s="401" t="s">
        <v>1520</v>
      </c>
      <c r="F964" s="285"/>
    </row>
    <row r="965" spans="1:6">
      <c r="A965" s="205" t="s">
        <v>10</v>
      </c>
      <c r="B965" s="206" t="s">
        <v>10</v>
      </c>
      <c r="C965" s="207"/>
      <c r="D965" s="207"/>
      <c r="E965" s="232"/>
      <c r="F965" s="285"/>
    </row>
    <row r="966" spans="1:6">
      <c r="A966" s="205" t="s">
        <v>11</v>
      </c>
      <c r="B966" s="206" t="s">
        <v>11</v>
      </c>
      <c r="C966" s="207"/>
      <c r="D966" s="207"/>
      <c r="E966" s="232"/>
      <c r="F966" s="285"/>
    </row>
    <row r="967" spans="1:6" ht="52">
      <c r="A967" s="244" t="s">
        <v>1222</v>
      </c>
      <c r="B967" s="247"/>
      <c r="C967" s="210" t="s">
        <v>1223</v>
      </c>
      <c r="D967" s="210" t="s">
        <v>1224</v>
      </c>
      <c r="E967" s="208"/>
      <c r="F967" s="284"/>
    </row>
    <row r="968" spans="1:6" ht="183.75" customHeight="1">
      <c r="A968" s="205" t="s">
        <v>665</v>
      </c>
      <c r="B968" s="206" t="s">
        <v>665</v>
      </c>
      <c r="C968" s="214" t="s">
        <v>1642</v>
      </c>
      <c r="D968" s="193"/>
      <c r="E968" s="232" t="s">
        <v>1520</v>
      </c>
      <c r="F968" s="285"/>
    </row>
    <row r="969" spans="1:6">
      <c r="A969" s="205" t="s">
        <v>159</v>
      </c>
      <c r="B969" s="206" t="s">
        <v>159</v>
      </c>
      <c r="C969" s="193"/>
      <c r="D969" s="193"/>
      <c r="E969" s="232"/>
      <c r="F969" s="285"/>
    </row>
    <row r="970" spans="1:6" ht="65.25" customHeight="1">
      <c r="A970" s="205" t="s">
        <v>9</v>
      </c>
      <c r="B970" s="206" t="s">
        <v>9</v>
      </c>
      <c r="C970" s="281" t="s">
        <v>1936</v>
      </c>
      <c r="D970" s="400"/>
      <c r="E970" s="401" t="s">
        <v>1520</v>
      </c>
      <c r="F970" s="285"/>
    </row>
    <row r="971" spans="1:6">
      <c r="A971" s="205" t="s">
        <v>10</v>
      </c>
      <c r="B971" s="206" t="s">
        <v>10</v>
      </c>
      <c r="C971" s="207"/>
      <c r="D971" s="207"/>
      <c r="E971" s="232"/>
      <c r="F971" s="285"/>
    </row>
    <row r="972" spans="1:6">
      <c r="A972" s="205" t="s">
        <v>11</v>
      </c>
      <c r="B972" s="206" t="s">
        <v>11</v>
      </c>
      <c r="C972" s="207"/>
      <c r="D972" s="207"/>
      <c r="E972" s="232"/>
      <c r="F972" s="285"/>
    </row>
    <row r="973" spans="1:6" ht="26">
      <c r="A973" s="244" t="s">
        <v>1225</v>
      </c>
      <c r="B973" s="247" t="s">
        <v>1637</v>
      </c>
      <c r="C973" s="210" t="s">
        <v>1226</v>
      </c>
      <c r="D973" s="210" t="s">
        <v>1227</v>
      </c>
      <c r="E973" s="208"/>
      <c r="F973" s="284"/>
    </row>
    <row r="974" spans="1:6" ht="169">
      <c r="A974" s="205" t="s">
        <v>665</v>
      </c>
      <c r="B974" s="206" t="s">
        <v>665</v>
      </c>
      <c r="C974" s="214" t="s">
        <v>1579</v>
      </c>
      <c r="D974" s="207"/>
      <c r="E974" s="228" t="s">
        <v>1520</v>
      </c>
      <c r="F974" s="285"/>
    </row>
    <row r="975" spans="1:6">
      <c r="A975" s="205" t="s">
        <v>159</v>
      </c>
      <c r="B975" s="206" t="s">
        <v>159</v>
      </c>
      <c r="C975" s="193"/>
      <c r="D975" s="193"/>
      <c r="E975" s="232"/>
      <c r="F975" s="285"/>
    </row>
    <row r="976" spans="1:6" ht="48.75" customHeight="1">
      <c r="A976" s="205" t="s">
        <v>9</v>
      </c>
      <c r="B976" s="206" t="s">
        <v>9</v>
      </c>
      <c r="C976" s="281" t="s">
        <v>1937</v>
      </c>
      <c r="D976" s="214"/>
      <c r="E976" s="406" t="s">
        <v>1520</v>
      </c>
      <c r="F976" s="285"/>
    </row>
    <row r="977" spans="1:6">
      <c r="A977" s="205" t="s">
        <v>10</v>
      </c>
      <c r="B977" s="206" t="s">
        <v>10</v>
      </c>
      <c r="C977" s="207"/>
      <c r="D977" s="207"/>
      <c r="E977" s="232"/>
      <c r="F977" s="285"/>
    </row>
    <row r="978" spans="1:6">
      <c r="A978" s="205" t="s">
        <v>11</v>
      </c>
      <c r="B978" s="206" t="s">
        <v>11</v>
      </c>
      <c r="C978" s="207"/>
      <c r="D978" s="207"/>
      <c r="E978" s="232"/>
      <c r="F978" s="285"/>
    </row>
    <row r="979" spans="1:6" ht="26" hidden="1">
      <c r="A979" s="244" t="s">
        <v>1228</v>
      </c>
      <c r="B979" s="247"/>
      <c r="C979" s="248" t="s">
        <v>1229</v>
      </c>
      <c r="D979" s="210" t="s">
        <v>1230</v>
      </c>
      <c r="E979" s="208"/>
      <c r="F979" s="284"/>
    </row>
    <row r="980" spans="1:6" hidden="1">
      <c r="A980" s="205" t="s">
        <v>665</v>
      </c>
      <c r="B980" s="206" t="s">
        <v>665</v>
      </c>
      <c r="C980" s="193"/>
      <c r="D980" s="193"/>
      <c r="E980" s="232"/>
      <c r="F980" s="285"/>
    </row>
    <row r="981" spans="1:6" hidden="1">
      <c r="A981" s="205" t="s">
        <v>159</v>
      </c>
      <c r="B981" s="206" t="s">
        <v>159</v>
      </c>
      <c r="C981" s="193"/>
      <c r="D981" s="193"/>
      <c r="E981" s="232"/>
      <c r="F981" s="285"/>
    </row>
    <row r="982" spans="1:6" hidden="1">
      <c r="A982" s="205" t="s">
        <v>9</v>
      </c>
      <c r="B982" s="206" t="s">
        <v>9</v>
      </c>
      <c r="C982" s="207"/>
      <c r="D982" s="207"/>
      <c r="E982" s="232"/>
      <c r="F982" s="285"/>
    </row>
    <row r="983" spans="1:6" hidden="1">
      <c r="A983" s="205" t="s">
        <v>10</v>
      </c>
      <c r="B983" s="206" t="s">
        <v>10</v>
      </c>
      <c r="C983" s="207"/>
      <c r="D983" s="207"/>
      <c r="E983" s="232"/>
      <c r="F983" s="285"/>
    </row>
    <row r="984" spans="1:6" hidden="1">
      <c r="A984" s="205" t="s">
        <v>11</v>
      </c>
      <c r="B984" s="206" t="s">
        <v>11</v>
      </c>
      <c r="C984" s="207"/>
      <c r="D984" s="207"/>
      <c r="E984" s="232"/>
      <c r="F984" s="285"/>
    </row>
    <row r="985" spans="1:6">
      <c r="A985" s="212" t="s">
        <v>1231</v>
      </c>
      <c r="B985" s="213"/>
      <c r="C985" s="221" t="s">
        <v>1232</v>
      </c>
      <c r="D985" s="221" t="s">
        <v>1233</v>
      </c>
      <c r="E985" s="222"/>
      <c r="F985" s="283"/>
    </row>
    <row r="986" spans="1:6" ht="39">
      <c r="A986" s="244" t="s">
        <v>1234</v>
      </c>
      <c r="B986" s="247" t="s">
        <v>1656</v>
      </c>
      <c r="C986" s="210" t="s">
        <v>1235</v>
      </c>
      <c r="D986" s="210" t="s">
        <v>1236</v>
      </c>
      <c r="E986" s="208"/>
      <c r="F986" s="284"/>
    </row>
    <row r="987" spans="1:6" ht="90" customHeight="1">
      <c r="A987" s="205" t="s">
        <v>665</v>
      </c>
      <c r="B987" s="206" t="s">
        <v>665</v>
      </c>
      <c r="C987" s="214" t="s">
        <v>1698</v>
      </c>
      <c r="D987" s="193"/>
      <c r="E987" s="232" t="s">
        <v>1520</v>
      </c>
      <c r="F987" s="285"/>
    </row>
    <row r="988" spans="1:6">
      <c r="A988" s="205" t="s">
        <v>159</v>
      </c>
      <c r="B988" s="206" t="s">
        <v>159</v>
      </c>
      <c r="C988" s="193"/>
      <c r="D988" s="193"/>
      <c r="E988" s="232"/>
      <c r="F988" s="285"/>
    </row>
    <row r="989" spans="1:6" ht="52">
      <c r="A989" s="205" t="s">
        <v>9</v>
      </c>
      <c r="B989" s="206" t="s">
        <v>9</v>
      </c>
      <c r="C989" s="281" t="s">
        <v>1938</v>
      </c>
      <c r="D989" s="400"/>
      <c r="E989" s="401" t="s">
        <v>1520</v>
      </c>
      <c r="F989" s="285"/>
    </row>
    <row r="990" spans="1:6">
      <c r="A990" s="205" t="s">
        <v>10</v>
      </c>
      <c r="B990" s="206" t="s">
        <v>10</v>
      </c>
      <c r="C990" s="207"/>
      <c r="D990" s="207"/>
      <c r="E990" s="232"/>
      <c r="F990" s="285"/>
    </row>
    <row r="991" spans="1:6">
      <c r="A991" s="205" t="s">
        <v>11</v>
      </c>
      <c r="B991" s="206" t="s">
        <v>11</v>
      </c>
      <c r="C991" s="207"/>
      <c r="D991" s="207"/>
      <c r="E991" s="232"/>
      <c r="F991" s="285"/>
    </row>
    <row r="992" spans="1:6" ht="26">
      <c r="A992" s="244" t="s">
        <v>1237</v>
      </c>
      <c r="B992" s="247" t="s">
        <v>1656</v>
      </c>
      <c r="C992" s="210" t="s">
        <v>1238</v>
      </c>
      <c r="D992" s="210" t="s">
        <v>1239</v>
      </c>
      <c r="E992" s="208"/>
      <c r="F992" s="284"/>
    </row>
    <row r="993" spans="1:6" ht="65">
      <c r="A993" s="205" t="s">
        <v>665</v>
      </c>
      <c r="B993" s="206" t="s">
        <v>665</v>
      </c>
      <c r="C993" s="214" t="s">
        <v>1699</v>
      </c>
      <c r="D993" s="193"/>
      <c r="E993" s="232" t="s">
        <v>1520</v>
      </c>
      <c r="F993" s="285"/>
    </row>
    <row r="994" spans="1:6" ht="65">
      <c r="A994" s="205" t="s">
        <v>159</v>
      </c>
      <c r="B994" s="206" t="s">
        <v>159</v>
      </c>
      <c r="C994" s="214" t="s">
        <v>1699</v>
      </c>
      <c r="D994" s="193"/>
      <c r="E994" s="232" t="s">
        <v>1520</v>
      </c>
      <c r="F994" s="285"/>
    </row>
    <row r="995" spans="1:6" ht="52">
      <c r="A995" s="205" t="s">
        <v>9</v>
      </c>
      <c r="B995" s="206" t="s">
        <v>9</v>
      </c>
      <c r="C995" s="281" t="s">
        <v>1938</v>
      </c>
      <c r="D995" s="400"/>
      <c r="E995" s="401" t="s">
        <v>1520</v>
      </c>
      <c r="F995" s="285"/>
    </row>
    <row r="996" spans="1:6">
      <c r="A996" s="205" t="s">
        <v>10</v>
      </c>
      <c r="B996" s="206" t="s">
        <v>10</v>
      </c>
      <c r="C996" s="207"/>
      <c r="D996" s="207"/>
      <c r="E996" s="232"/>
      <c r="F996" s="285"/>
    </row>
    <row r="997" spans="1:6">
      <c r="A997" s="205" t="s">
        <v>11</v>
      </c>
      <c r="B997" s="206" t="s">
        <v>11</v>
      </c>
      <c r="C997" s="207"/>
      <c r="D997" s="207"/>
      <c r="E997" s="232"/>
      <c r="F997" s="285"/>
    </row>
    <row r="998" spans="1:6" ht="39">
      <c r="A998" s="229" t="s">
        <v>1240</v>
      </c>
      <c r="B998" s="230"/>
      <c r="C998" s="244" t="s">
        <v>1241</v>
      </c>
      <c r="D998" s="244" t="s">
        <v>1242</v>
      </c>
      <c r="E998" s="233"/>
      <c r="F998" s="284"/>
    </row>
    <row r="999" spans="1:6" ht="65">
      <c r="A999" s="205" t="s">
        <v>665</v>
      </c>
      <c r="B999" s="206" t="s">
        <v>665</v>
      </c>
      <c r="C999" s="214" t="s">
        <v>1699</v>
      </c>
      <c r="D999" s="245"/>
      <c r="E999" s="232" t="s">
        <v>1520</v>
      </c>
      <c r="F999" s="285"/>
    </row>
    <row r="1000" spans="1:6" ht="143">
      <c r="A1000" s="205" t="s">
        <v>159</v>
      </c>
      <c r="B1000" s="206" t="s">
        <v>159</v>
      </c>
      <c r="C1000" s="214" t="s">
        <v>1737</v>
      </c>
      <c r="D1000" s="246"/>
      <c r="E1000" s="232" t="s">
        <v>1795</v>
      </c>
      <c r="F1000" s="296" t="s">
        <v>1796</v>
      </c>
    </row>
    <row r="1001" spans="1:6" ht="94.5" customHeight="1">
      <c r="A1001" s="205" t="s">
        <v>9</v>
      </c>
      <c r="B1001" s="206" t="s">
        <v>9</v>
      </c>
      <c r="C1001" s="281" t="s">
        <v>1985</v>
      </c>
      <c r="D1001" s="400"/>
      <c r="E1001" s="401" t="s">
        <v>1520</v>
      </c>
      <c r="F1001" s="285"/>
    </row>
    <row r="1002" spans="1:6">
      <c r="A1002" s="205" t="s">
        <v>10</v>
      </c>
      <c r="B1002" s="206" t="s">
        <v>10</v>
      </c>
      <c r="C1002" s="245"/>
      <c r="D1002" s="245"/>
      <c r="E1002" s="232"/>
      <c r="F1002" s="285"/>
    </row>
    <row r="1003" spans="1:6">
      <c r="A1003" s="205" t="s">
        <v>11</v>
      </c>
      <c r="B1003" s="206" t="s">
        <v>11</v>
      </c>
      <c r="C1003" s="245"/>
      <c r="D1003" s="245"/>
      <c r="E1003" s="232"/>
      <c r="F1003" s="285"/>
    </row>
    <row r="1004" spans="1:6" ht="26">
      <c r="A1004" s="229" t="s">
        <v>1243</v>
      </c>
      <c r="B1004" s="230"/>
      <c r="C1004" s="244" t="s">
        <v>1244</v>
      </c>
      <c r="D1004" s="244" t="s">
        <v>1245</v>
      </c>
      <c r="E1004" s="233"/>
      <c r="F1004" s="284"/>
    </row>
    <row r="1005" spans="1:6" ht="65">
      <c r="A1005" s="205" t="s">
        <v>665</v>
      </c>
      <c r="B1005" s="206" t="s">
        <v>665</v>
      </c>
      <c r="C1005" s="214" t="s">
        <v>1699</v>
      </c>
      <c r="D1005" s="245"/>
      <c r="E1005" s="232" t="s">
        <v>1520</v>
      </c>
      <c r="F1005" s="285"/>
    </row>
    <row r="1006" spans="1:6" ht="65">
      <c r="A1006" s="205" t="s">
        <v>159</v>
      </c>
      <c r="B1006" s="206" t="s">
        <v>159</v>
      </c>
      <c r="C1006" s="214" t="s">
        <v>1699</v>
      </c>
      <c r="D1006" s="245"/>
      <c r="E1006" s="232" t="s">
        <v>1520</v>
      </c>
      <c r="F1006" s="285"/>
    </row>
    <row r="1007" spans="1:6" ht="65">
      <c r="A1007" s="205" t="s">
        <v>9</v>
      </c>
      <c r="B1007" s="206" t="s">
        <v>9</v>
      </c>
      <c r="C1007" s="214" t="s">
        <v>1699</v>
      </c>
      <c r="D1007" s="245"/>
      <c r="E1007" s="232" t="s">
        <v>1520</v>
      </c>
      <c r="F1007" s="285"/>
    </row>
    <row r="1008" spans="1:6">
      <c r="A1008" s="205" t="s">
        <v>10</v>
      </c>
      <c r="B1008" s="206" t="s">
        <v>10</v>
      </c>
      <c r="C1008" s="245"/>
      <c r="D1008" s="245"/>
      <c r="E1008" s="232"/>
      <c r="F1008" s="285"/>
    </row>
    <row r="1009" spans="1:6">
      <c r="A1009" s="205" t="s">
        <v>11</v>
      </c>
      <c r="B1009" s="206" t="s">
        <v>11</v>
      </c>
      <c r="C1009" s="245"/>
      <c r="D1009" s="245"/>
      <c r="E1009" s="232"/>
      <c r="F1009" s="285"/>
    </row>
    <row r="1010" spans="1:6">
      <c r="A1010" s="219" t="s">
        <v>1246</v>
      </c>
      <c r="B1010" s="220"/>
      <c r="C1010" s="221" t="s">
        <v>1247</v>
      </c>
      <c r="D1010" s="221" t="s">
        <v>1248</v>
      </c>
      <c r="E1010" s="222"/>
      <c r="F1010" s="283"/>
    </row>
    <row r="1011" spans="1:6" ht="78">
      <c r="A1011" s="229" t="s">
        <v>1249</v>
      </c>
      <c r="B1011" s="230" t="s">
        <v>1655</v>
      </c>
      <c r="C1011" s="210" t="s">
        <v>1250</v>
      </c>
      <c r="D1011" s="210" t="s">
        <v>1251</v>
      </c>
      <c r="E1011" s="233"/>
      <c r="F1011" s="284"/>
    </row>
    <row r="1012" spans="1:6" ht="78">
      <c r="A1012" s="205" t="s">
        <v>665</v>
      </c>
      <c r="B1012" s="206" t="s">
        <v>665</v>
      </c>
      <c r="C1012" s="207" t="s">
        <v>1636</v>
      </c>
      <c r="D1012" s="207"/>
      <c r="E1012" s="232" t="s">
        <v>1520</v>
      </c>
      <c r="F1012" s="285"/>
    </row>
    <row r="1013" spans="1:6">
      <c r="A1013" s="205" t="s">
        <v>159</v>
      </c>
      <c r="B1013" s="206" t="s">
        <v>159</v>
      </c>
      <c r="C1013" s="193"/>
      <c r="D1013" s="193"/>
      <c r="E1013" s="232"/>
      <c r="F1013" s="285"/>
    </row>
    <row r="1014" spans="1:6" ht="78">
      <c r="A1014" s="205" t="s">
        <v>9</v>
      </c>
      <c r="B1014" s="206" t="s">
        <v>9</v>
      </c>
      <c r="C1014" s="207" t="s">
        <v>1939</v>
      </c>
      <c r="D1014" s="214"/>
      <c r="E1014" s="214" t="s">
        <v>1520</v>
      </c>
      <c r="F1014" s="285"/>
    </row>
    <row r="1015" spans="1:6">
      <c r="A1015" s="205" t="s">
        <v>10</v>
      </c>
      <c r="B1015" s="206" t="s">
        <v>10</v>
      </c>
      <c r="C1015" s="207"/>
      <c r="D1015" s="207"/>
      <c r="E1015" s="232"/>
      <c r="F1015" s="285"/>
    </row>
    <row r="1016" spans="1:6">
      <c r="A1016" s="205" t="s">
        <v>11</v>
      </c>
      <c r="B1016" s="206" t="s">
        <v>11</v>
      </c>
      <c r="C1016" s="207"/>
      <c r="D1016" s="207"/>
      <c r="E1016" s="232"/>
      <c r="F1016" s="285"/>
    </row>
    <row r="1017" spans="1:6" ht="130">
      <c r="A1017" s="229" t="s">
        <v>1252</v>
      </c>
      <c r="B1017" s="230"/>
      <c r="C1017" s="210" t="s">
        <v>1253</v>
      </c>
      <c r="D1017" s="210" t="s">
        <v>1254</v>
      </c>
      <c r="E1017" s="233"/>
      <c r="F1017" s="284"/>
    </row>
    <row r="1018" spans="1:6" ht="150" customHeight="1">
      <c r="A1018" s="205" t="s">
        <v>665</v>
      </c>
      <c r="B1018" s="206" t="s">
        <v>665</v>
      </c>
      <c r="C1018" s="207" t="s">
        <v>1635</v>
      </c>
      <c r="D1018" s="207"/>
      <c r="E1018" s="232" t="s">
        <v>1520</v>
      </c>
      <c r="F1018" s="285"/>
    </row>
    <row r="1019" spans="1:6">
      <c r="A1019" s="205" t="s">
        <v>159</v>
      </c>
      <c r="B1019" s="206" t="s">
        <v>159</v>
      </c>
      <c r="C1019" s="193"/>
      <c r="D1019" s="193"/>
      <c r="E1019" s="232"/>
      <c r="F1019" s="285"/>
    </row>
    <row r="1020" spans="1:6" ht="65">
      <c r="A1020" s="205" t="s">
        <v>9</v>
      </c>
      <c r="B1020" s="206" t="s">
        <v>9</v>
      </c>
      <c r="C1020" s="207" t="s">
        <v>1987</v>
      </c>
      <c r="D1020" s="214"/>
      <c r="E1020" s="214" t="s">
        <v>1520</v>
      </c>
      <c r="F1020" s="285"/>
    </row>
    <row r="1021" spans="1:6">
      <c r="A1021" s="205" t="s">
        <v>10</v>
      </c>
      <c r="B1021" s="206" t="s">
        <v>10</v>
      </c>
      <c r="C1021" s="207"/>
      <c r="D1021" s="207"/>
      <c r="E1021" s="232"/>
      <c r="F1021" s="285"/>
    </row>
    <row r="1022" spans="1:6">
      <c r="A1022" s="205" t="s">
        <v>11</v>
      </c>
      <c r="B1022" s="206" t="s">
        <v>11</v>
      </c>
      <c r="C1022" s="207"/>
      <c r="D1022" s="207"/>
      <c r="E1022" s="232"/>
      <c r="F1022" s="285"/>
    </row>
    <row r="1023" spans="1:6" ht="26">
      <c r="A1023" s="229" t="s">
        <v>1255</v>
      </c>
      <c r="B1023" s="230"/>
      <c r="C1023" s="210" t="s">
        <v>1256</v>
      </c>
      <c r="D1023" s="210" t="s">
        <v>1257</v>
      </c>
      <c r="E1023" s="233"/>
      <c r="F1023" s="284"/>
    </row>
    <row r="1024" spans="1:6" ht="52">
      <c r="A1024" s="205" t="s">
        <v>665</v>
      </c>
      <c r="B1024" s="206" t="s">
        <v>665</v>
      </c>
      <c r="C1024" s="207" t="s">
        <v>1634</v>
      </c>
      <c r="D1024" s="207"/>
      <c r="E1024" s="232" t="s">
        <v>1520</v>
      </c>
      <c r="F1024" s="285"/>
    </row>
    <row r="1025" spans="1:6">
      <c r="A1025" s="205" t="s">
        <v>159</v>
      </c>
      <c r="B1025" s="206" t="s">
        <v>159</v>
      </c>
      <c r="C1025" s="193"/>
      <c r="D1025" s="193"/>
      <c r="E1025" s="232"/>
      <c r="F1025" s="285"/>
    </row>
    <row r="1026" spans="1:6" ht="78">
      <c r="A1026" s="205" t="s">
        <v>9</v>
      </c>
      <c r="B1026" s="206" t="s">
        <v>9</v>
      </c>
      <c r="C1026" s="207" t="s">
        <v>1939</v>
      </c>
      <c r="D1026" s="214"/>
      <c r="E1026" s="214" t="s">
        <v>1520</v>
      </c>
      <c r="F1026" s="285"/>
    </row>
    <row r="1027" spans="1:6">
      <c r="A1027" s="205" t="s">
        <v>10</v>
      </c>
      <c r="B1027" s="206" t="s">
        <v>10</v>
      </c>
      <c r="C1027" s="207"/>
      <c r="D1027" s="207"/>
      <c r="E1027" s="232"/>
      <c r="F1027" s="285"/>
    </row>
    <row r="1028" spans="1:6">
      <c r="A1028" s="205" t="s">
        <v>11</v>
      </c>
      <c r="B1028" s="206" t="s">
        <v>11</v>
      </c>
      <c r="C1028" s="207"/>
      <c r="D1028" s="207"/>
      <c r="E1028" s="232"/>
      <c r="F1028" s="285"/>
    </row>
    <row r="1029" spans="1:6" ht="65">
      <c r="A1029" s="229" t="s">
        <v>1258</v>
      </c>
      <c r="B1029" s="230"/>
      <c r="C1029" s="210" t="s">
        <v>1259</v>
      </c>
      <c r="D1029" s="210" t="s">
        <v>1260</v>
      </c>
      <c r="E1029" s="233"/>
      <c r="F1029" s="284"/>
    </row>
    <row r="1030" spans="1:6" ht="52">
      <c r="A1030" s="205" t="s">
        <v>665</v>
      </c>
      <c r="B1030" s="206" t="s">
        <v>665</v>
      </c>
      <c r="C1030" s="207" t="s">
        <v>1633</v>
      </c>
      <c r="D1030" s="207"/>
      <c r="E1030" s="232" t="s">
        <v>1520</v>
      </c>
      <c r="F1030" s="285"/>
    </row>
    <row r="1031" spans="1:6">
      <c r="A1031" s="205" t="s">
        <v>159</v>
      </c>
      <c r="B1031" s="206" t="s">
        <v>159</v>
      </c>
      <c r="C1031" s="193"/>
      <c r="D1031" s="193"/>
      <c r="E1031" s="232"/>
      <c r="F1031" s="285"/>
    </row>
    <row r="1032" spans="1:6" ht="78">
      <c r="A1032" s="205" t="s">
        <v>9</v>
      </c>
      <c r="B1032" s="206" t="s">
        <v>9</v>
      </c>
      <c r="C1032" s="207" t="s">
        <v>1939</v>
      </c>
      <c r="D1032" s="214"/>
      <c r="E1032" s="214" t="s">
        <v>1520</v>
      </c>
      <c r="F1032" s="285"/>
    </row>
    <row r="1033" spans="1:6">
      <c r="A1033" s="205" t="s">
        <v>10</v>
      </c>
      <c r="B1033" s="206" t="s">
        <v>10</v>
      </c>
      <c r="C1033" s="207"/>
      <c r="D1033" s="207"/>
      <c r="E1033" s="232"/>
      <c r="F1033" s="285"/>
    </row>
    <row r="1034" spans="1:6">
      <c r="A1034" s="205" t="s">
        <v>11</v>
      </c>
      <c r="B1034" s="206" t="s">
        <v>11</v>
      </c>
      <c r="C1034" s="207"/>
      <c r="D1034" s="207"/>
      <c r="E1034" s="232"/>
      <c r="F1034" s="285"/>
    </row>
    <row r="1035" spans="1:6" ht="39">
      <c r="A1035" s="235" t="s">
        <v>1261</v>
      </c>
      <c r="B1035" s="236"/>
      <c r="C1035" s="210" t="s">
        <v>1262</v>
      </c>
      <c r="D1035" s="210" t="s">
        <v>1263</v>
      </c>
      <c r="E1035" s="233"/>
      <c r="F1035" s="284"/>
    </row>
    <row r="1036" spans="1:6" ht="47.25" customHeight="1">
      <c r="A1036" s="205" t="s">
        <v>665</v>
      </c>
      <c r="B1036" s="206" t="s">
        <v>665</v>
      </c>
      <c r="C1036" s="207" t="s">
        <v>1632</v>
      </c>
      <c r="D1036" s="207"/>
      <c r="E1036" s="232" t="s">
        <v>1520</v>
      </c>
      <c r="F1036" s="285"/>
    </row>
    <row r="1037" spans="1:6">
      <c r="A1037" s="205" t="s">
        <v>159</v>
      </c>
      <c r="B1037" s="206" t="s">
        <v>159</v>
      </c>
      <c r="C1037" s="193"/>
      <c r="D1037" s="193"/>
      <c r="E1037" s="232"/>
      <c r="F1037" s="285"/>
    </row>
    <row r="1038" spans="1:6" ht="78">
      <c r="A1038" s="205" t="s">
        <v>9</v>
      </c>
      <c r="B1038" s="206" t="s">
        <v>9</v>
      </c>
      <c r="C1038" s="207" t="s">
        <v>1998</v>
      </c>
      <c r="D1038" s="214"/>
      <c r="E1038" s="214" t="s">
        <v>1520</v>
      </c>
      <c r="F1038" s="285"/>
    </row>
    <row r="1039" spans="1:6">
      <c r="A1039" s="205" t="s">
        <v>10</v>
      </c>
      <c r="B1039" s="206" t="s">
        <v>10</v>
      </c>
      <c r="C1039" s="207"/>
      <c r="D1039" s="207"/>
      <c r="E1039" s="232"/>
      <c r="F1039" s="285"/>
    </row>
    <row r="1040" spans="1:6">
      <c r="A1040" s="205" t="s">
        <v>11</v>
      </c>
      <c r="B1040" s="206" t="s">
        <v>11</v>
      </c>
      <c r="C1040" s="207"/>
      <c r="D1040" s="207"/>
      <c r="E1040" s="232"/>
      <c r="F1040" s="285"/>
    </row>
    <row r="1041" spans="1:6" ht="126" customHeight="1">
      <c r="A1041" s="235" t="s">
        <v>1264</v>
      </c>
      <c r="B1041" s="230" t="s">
        <v>1629</v>
      </c>
      <c r="C1041" s="210" t="s">
        <v>1265</v>
      </c>
      <c r="D1041" s="210" t="s">
        <v>1266</v>
      </c>
      <c r="E1041" s="233"/>
      <c r="F1041" s="284"/>
    </row>
    <row r="1042" spans="1:6" ht="115.5" customHeight="1">
      <c r="A1042" s="205" t="s">
        <v>665</v>
      </c>
      <c r="B1042" s="206" t="s">
        <v>665</v>
      </c>
      <c r="C1042" s="207" t="s">
        <v>1627</v>
      </c>
      <c r="D1042" s="207"/>
      <c r="E1042" s="232" t="s">
        <v>1520</v>
      </c>
      <c r="F1042" s="285"/>
    </row>
    <row r="1043" spans="1:6">
      <c r="A1043" s="205" t="s">
        <v>159</v>
      </c>
      <c r="B1043" s="206" t="s">
        <v>159</v>
      </c>
      <c r="C1043" s="193"/>
      <c r="D1043" s="193"/>
      <c r="E1043" s="232"/>
      <c r="F1043" s="285"/>
    </row>
    <row r="1044" spans="1:6" ht="78">
      <c r="A1044" s="205" t="s">
        <v>9</v>
      </c>
      <c r="B1044" s="206" t="s">
        <v>9</v>
      </c>
      <c r="C1044" s="207" t="s">
        <v>1939</v>
      </c>
      <c r="D1044" s="214"/>
      <c r="E1044" s="214" t="s">
        <v>1520</v>
      </c>
      <c r="F1044" s="285"/>
    </row>
    <row r="1045" spans="1:6">
      <c r="A1045" s="205" t="s">
        <v>10</v>
      </c>
      <c r="B1045" s="206" t="s">
        <v>10</v>
      </c>
      <c r="C1045" s="207"/>
      <c r="D1045" s="207"/>
      <c r="E1045" s="232"/>
      <c r="F1045" s="285"/>
    </row>
    <row r="1046" spans="1:6">
      <c r="A1046" s="205" t="s">
        <v>11</v>
      </c>
      <c r="B1046" s="206" t="s">
        <v>11</v>
      </c>
      <c r="C1046" s="207"/>
      <c r="D1046" s="207"/>
      <c r="E1046" s="232"/>
      <c r="F1046" s="285"/>
    </row>
    <row r="1047" spans="1:6" ht="26">
      <c r="A1047" s="235" t="s">
        <v>1267</v>
      </c>
      <c r="B1047" s="236"/>
      <c r="C1047" s="210" t="s">
        <v>1268</v>
      </c>
      <c r="D1047" s="210" t="s">
        <v>1269</v>
      </c>
      <c r="E1047" s="233"/>
      <c r="F1047" s="284"/>
    </row>
    <row r="1048" spans="1:6">
      <c r="A1048" s="205" t="s">
        <v>665</v>
      </c>
      <c r="B1048" s="206" t="s">
        <v>665</v>
      </c>
      <c r="C1048" s="207" t="s">
        <v>1628</v>
      </c>
      <c r="D1048" s="207"/>
      <c r="E1048" s="232" t="s">
        <v>1520</v>
      </c>
      <c r="F1048" s="285"/>
    </row>
    <row r="1049" spans="1:6">
      <c r="A1049" s="205" t="s">
        <v>159</v>
      </c>
      <c r="B1049" s="206" t="s">
        <v>159</v>
      </c>
      <c r="C1049" s="193"/>
      <c r="D1049" s="193"/>
      <c r="E1049" s="232"/>
      <c r="F1049" s="285"/>
    </row>
    <row r="1050" spans="1:6">
      <c r="A1050" s="205" t="s">
        <v>9</v>
      </c>
      <c r="B1050" s="206" t="s">
        <v>9</v>
      </c>
      <c r="C1050" s="207" t="s">
        <v>1628</v>
      </c>
      <c r="D1050" s="207"/>
      <c r="E1050" s="232" t="s">
        <v>1520</v>
      </c>
      <c r="F1050" s="285"/>
    </row>
    <row r="1051" spans="1:6">
      <c r="A1051" s="205" t="s">
        <v>10</v>
      </c>
      <c r="B1051" s="206" t="s">
        <v>10</v>
      </c>
      <c r="C1051" s="207"/>
      <c r="D1051" s="207"/>
      <c r="E1051" s="232"/>
      <c r="F1051" s="285"/>
    </row>
    <row r="1052" spans="1:6">
      <c r="A1052" s="205" t="s">
        <v>11</v>
      </c>
      <c r="B1052" s="206" t="s">
        <v>11</v>
      </c>
      <c r="C1052" s="207"/>
      <c r="D1052" s="207"/>
      <c r="E1052" s="232"/>
      <c r="F1052" s="285"/>
    </row>
    <row r="1053" spans="1:6" ht="26">
      <c r="A1053" s="235" t="s">
        <v>1270</v>
      </c>
      <c r="B1053" s="236"/>
      <c r="C1053" s="210" t="s">
        <v>1271</v>
      </c>
      <c r="D1053" s="210" t="s">
        <v>1272</v>
      </c>
      <c r="E1053" s="233"/>
      <c r="F1053" s="284"/>
    </row>
    <row r="1054" spans="1:6" ht="39">
      <c r="A1054" s="205" t="s">
        <v>665</v>
      </c>
      <c r="B1054" s="206" t="s">
        <v>665</v>
      </c>
      <c r="C1054" s="214" t="s">
        <v>1630</v>
      </c>
      <c r="D1054" s="214"/>
      <c r="E1054" s="214" t="s">
        <v>1520</v>
      </c>
      <c r="F1054" s="285"/>
    </row>
    <row r="1055" spans="1:6">
      <c r="A1055" s="205" t="s">
        <v>159</v>
      </c>
      <c r="B1055" s="206" t="s">
        <v>159</v>
      </c>
      <c r="C1055" s="193"/>
      <c r="D1055" s="193"/>
      <c r="E1055" s="232"/>
      <c r="F1055" s="285"/>
    </row>
    <row r="1056" spans="1:6" ht="39">
      <c r="A1056" s="205" t="s">
        <v>9</v>
      </c>
      <c r="B1056" s="206" t="s">
        <v>9</v>
      </c>
      <c r="C1056" s="214" t="s">
        <v>1630</v>
      </c>
      <c r="D1056" s="214"/>
      <c r="E1056" s="214" t="s">
        <v>1520</v>
      </c>
      <c r="F1056" s="285"/>
    </row>
    <row r="1057" spans="1:6">
      <c r="A1057" s="205" t="s">
        <v>10</v>
      </c>
      <c r="B1057" s="206" t="s">
        <v>10</v>
      </c>
      <c r="C1057" s="207"/>
      <c r="D1057" s="207"/>
      <c r="E1057" s="232"/>
      <c r="F1057" s="285"/>
    </row>
    <row r="1058" spans="1:6">
      <c r="A1058" s="205" t="s">
        <v>11</v>
      </c>
      <c r="B1058" s="206" t="s">
        <v>11</v>
      </c>
      <c r="C1058" s="207"/>
      <c r="D1058" s="207"/>
      <c r="E1058" s="232"/>
      <c r="F1058" s="285"/>
    </row>
    <row r="1059" spans="1:6" ht="65">
      <c r="A1059" s="229" t="s">
        <v>1273</v>
      </c>
      <c r="B1059" s="230"/>
      <c r="C1059" s="210" t="s">
        <v>1274</v>
      </c>
      <c r="D1059" s="210" t="s">
        <v>1275</v>
      </c>
      <c r="E1059" s="233"/>
      <c r="F1059" s="284"/>
    </row>
    <row r="1060" spans="1:6" ht="39">
      <c r="A1060" s="205" t="s">
        <v>665</v>
      </c>
      <c r="B1060" s="206" t="s">
        <v>665</v>
      </c>
      <c r="C1060" s="207" t="s">
        <v>1631</v>
      </c>
      <c r="D1060" s="207"/>
      <c r="E1060" s="232" t="s">
        <v>1520</v>
      </c>
      <c r="F1060" s="285"/>
    </row>
    <row r="1061" spans="1:6">
      <c r="A1061" s="205" t="s">
        <v>159</v>
      </c>
      <c r="B1061" s="206" t="s">
        <v>159</v>
      </c>
      <c r="C1061" s="207"/>
      <c r="D1061" s="207"/>
      <c r="E1061" s="232"/>
      <c r="F1061" s="285"/>
    </row>
    <row r="1062" spans="1:6" ht="39">
      <c r="A1062" s="205" t="s">
        <v>9</v>
      </c>
      <c r="B1062" s="206" t="s">
        <v>9</v>
      </c>
      <c r="C1062" s="207" t="s">
        <v>1631</v>
      </c>
      <c r="D1062" s="207"/>
      <c r="E1062" s="232" t="s">
        <v>1520</v>
      </c>
      <c r="F1062" s="285"/>
    </row>
    <row r="1063" spans="1:6">
      <c r="A1063" s="205" t="s">
        <v>10</v>
      </c>
      <c r="B1063" s="206" t="s">
        <v>10</v>
      </c>
      <c r="C1063" s="207"/>
      <c r="D1063" s="207"/>
      <c r="E1063" s="232"/>
      <c r="F1063" s="285"/>
    </row>
    <row r="1064" spans="1:6">
      <c r="A1064" s="205" t="s">
        <v>11</v>
      </c>
      <c r="B1064" s="206" t="s">
        <v>11</v>
      </c>
      <c r="C1064" s="207"/>
      <c r="D1064" s="207"/>
      <c r="E1064" s="232"/>
      <c r="F1064" s="285"/>
    </row>
    <row r="1065" spans="1:6">
      <c r="A1065" s="219" t="s">
        <v>1276</v>
      </c>
      <c r="B1065" s="220"/>
      <c r="C1065" s="221" t="s">
        <v>1277</v>
      </c>
      <c r="D1065" s="221" t="s">
        <v>1278</v>
      </c>
      <c r="E1065" s="222"/>
      <c r="F1065" s="283"/>
    </row>
    <row r="1066" spans="1:6" ht="91">
      <c r="A1066" s="229" t="s">
        <v>1279</v>
      </c>
      <c r="B1066" s="230"/>
      <c r="C1066" s="210" t="s">
        <v>1280</v>
      </c>
      <c r="D1066" s="210" t="s">
        <v>1281</v>
      </c>
      <c r="E1066" s="233"/>
      <c r="F1066" s="284"/>
    </row>
    <row r="1067" spans="1:6" ht="130">
      <c r="A1067" s="205" t="s">
        <v>665</v>
      </c>
      <c r="B1067" s="206" t="s">
        <v>665</v>
      </c>
      <c r="C1067" s="214" t="s">
        <v>1624</v>
      </c>
      <c r="D1067" s="207"/>
      <c r="E1067" s="232" t="s">
        <v>1520</v>
      </c>
      <c r="F1067" s="285"/>
    </row>
    <row r="1068" spans="1:6">
      <c r="A1068" s="205" t="s">
        <v>159</v>
      </c>
      <c r="B1068" s="206" t="s">
        <v>159</v>
      </c>
      <c r="C1068" s="207"/>
      <c r="D1068" s="207"/>
      <c r="E1068" s="232"/>
      <c r="F1068" s="285"/>
    </row>
    <row r="1069" spans="1:6" ht="104">
      <c r="A1069" s="205" t="s">
        <v>9</v>
      </c>
      <c r="B1069" s="206" t="s">
        <v>9</v>
      </c>
      <c r="C1069" s="214" t="s">
        <v>1940</v>
      </c>
      <c r="D1069" s="397"/>
      <c r="E1069" s="404" t="s">
        <v>1520</v>
      </c>
      <c r="F1069" s="285"/>
    </row>
    <row r="1070" spans="1:6">
      <c r="A1070" s="205" t="s">
        <v>10</v>
      </c>
      <c r="B1070" s="206" t="s">
        <v>10</v>
      </c>
      <c r="C1070" s="207"/>
      <c r="D1070" s="207"/>
      <c r="E1070" s="232"/>
      <c r="F1070" s="285"/>
    </row>
    <row r="1071" spans="1:6">
      <c r="A1071" s="205" t="s">
        <v>11</v>
      </c>
      <c r="B1071" s="206" t="s">
        <v>11</v>
      </c>
      <c r="C1071" s="207"/>
      <c r="D1071" s="207"/>
      <c r="E1071" s="232"/>
      <c r="F1071" s="285"/>
    </row>
    <row r="1072" spans="1:6" ht="52">
      <c r="A1072" s="229" t="s">
        <v>1282</v>
      </c>
      <c r="B1072" s="230" t="s">
        <v>1626</v>
      </c>
      <c r="C1072" s="210" t="s">
        <v>1283</v>
      </c>
      <c r="D1072" s="210" t="s">
        <v>1284</v>
      </c>
      <c r="E1072" s="233"/>
      <c r="F1072" s="284"/>
    </row>
    <row r="1073" spans="1:6" ht="78">
      <c r="A1073" s="205" t="s">
        <v>665</v>
      </c>
      <c r="B1073" s="206" t="s">
        <v>665</v>
      </c>
      <c r="C1073" s="207" t="s">
        <v>1625</v>
      </c>
      <c r="D1073" s="207"/>
      <c r="E1073" s="232" t="s">
        <v>1520</v>
      </c>
      <c r="F1073" s="285"/>
    </row>
    <row r="1074" spans="1:6">
      <c r="A1074" s="205" t="s">
        <v>159</v>
      </c>
      <c r="B1074" s="206" t="s">
        <v>159</v>
      </c>
      <c r="C1074" s="207"/>
      <c r="D1074" s="207"/>
      <c r="E1074" s="232"/>
      <c r="F1074" s="285"/>
    </row>
    <row r="1075" spans="1:6" ht="104">
      <c r="A1075" s="205" t="s">
        <v>9</v>
      </c>
      <c r="B1075" s="206" t="s">
        <v>9</v>
      </c>
      <c r="C1075" s="214" t="s">
        <v>1940</v>
      </c>
      <c r="D1075" s="397"/>
      <c r="E1075" s="404" t="s">
        <v>1520</v>
      </c>
      <c r="F1075" s="285"/>
    </row>
    <row r="1076" spans="1:6">
      <c r="A1076" s="205" t="s">
        <v>10</v>
      </c>
      <c r="B1076" s="206" t="s">
        <v>10</v>
      </c>
      <c r="C1076" s="207"/>
      <c r="D1076" s="207"/>
      <c r="E1076" s="232"/>
      <c r="F1076" s="285"/>
    </row>
    <row r="1077" spans="1:6">
      <c r="A1077" s="205" t="s">
        <v>11</v>
      </c>
      <c r="B1077" s="206" t="s">
        <v>11</v>
      </c>
      <c r="C1077" s="207"/>
      <c r="D1077" s="207"/>
      <c r="E1077" s="232"/>
      <c r="F1077" s="285"/>
    </row>
    <row r="1078" spans="1:6" ht="52">
      <c r="A1078" s="229" t="s">
        <v>1285</v>
      </c>
      <c r="B1078" s="230" t="s">
        <v>1622</v>
      </c>
      <c r="C1078" s="210" t="s">
        <v>1286</v>
      </c>
      <c r="D1078" s="210" t="s">
        <v>1287</v>
      </c>
      <c r="E1078" s="233"/>
      <c r="F1078" s="284"/>
    </row>
    <row r="1079" spans="1:6" ht="117">
      <c r="A1079" s="205" t="s">
        <v>665</v>
      </c>
      <c r="B1079" s="206" t="s">
        <v>665</v>
      </c>
      <c r="C1079" s="467" t="s">
        <v>1623</v>
      </c>
      <c r="D1079" s="207"/>
      <c r="E1079" s="232" t="s">
        <v>1520</v>
      </c>
      <c r="F1079" s="285"/>
    </row>
    <row r="1080" spans="1:6">
      <c r="A1080" s="205" t="s">
        <v>159</v>
      </c>
      <c r="B1080" s="206" t="s">
        <v>159</v>
      </c>
      <c r="C1080" s="207"/>
      <c r="D1080" s="207"/>
      <c r="E1080" s="232"/>
      <c r="F1080" s="285"/>
    </row>
    <row r="1081" spans="1:6" ht="104">
      <c r="A1081" s="205" t="s">
        <v>9</v>
      </c>
      <c r="B1081" s="206" t="s">
        <v>9</v>
      </c>
      <c r="C1081" s="214" t="s">
        <v>1940</v>
      </c>
      <c r="D1081" s="397"/>
      <c r="E1081" s="404" t="s">
        <v>1520</v>
      </c>
      <c r="F1081" s="285"/>
    </row>
    <row r="1082" spans="1:6">
      <c r="A1082" s="205" t="s">
        <v>10</v>
      </c>
      <c r="B1082" s="206" t="s">
        <v>10</v>
      </c>
      <c r="C1082" s="207"/>
      <c r="D1082" s="207"/>
      <c r="E1082" s="232"/>
      <c r="F1082" s="285"/>
    </row>
    <row r="1083" spans="1:6">
      <c r="A1083" s="205" t="s">
        <v>11</v>
      </c>
      <c r="B1083" s="206" t="s">
        <v>11</v>
      </c>
      <c r="C1083" s="207"/>
      <c r="D1083" s="207"/>
      <c r="E1083" s="232"/>
      <c r="F1083" s="285"/>
    </row>
    <row r="1084" spans="1:6" ht="39">
      <c r="A1084" s="229" t="s">
        <v>1288</v>
      </c>
      <c r="B1084" s="230" t="s">
        <v>1621</v>
      </c>
      <c r="C1084" s="210" t="s">
        <v>1289</v>
      </c>
      <c r="D1084" s="210" t="s">
        <v>1290</v>
      </c>
      <c r="E1084" s="233"/>
      <c r="F1084" s="284"/>
    </row>
    <row r="1085" spans="1:6" ht="39">
      <c r="A1085" s="205" t="s">
        <v>665</v>
      </c>
      <c r="B1085" s="206" t="s">
        <v>665</v>
      </c>
      <c r="C1085" s="214" t="s">
        <v>1700</v>
      </c>
      <c r="D1085" s="207"/>
      <c r="E1085" s="232" t="s">
        <v>1520</v>
      </c>
      <c r="F1085" s="285"/>
    </row>
    <row r="1086" spans="1:6">
      <c r="A1086" s="205" t="s">
        <v>159</v>
      </c>
      <c r="B1086" s="206" t="s">
        <v>159</v>
      </c>
      <c r="C1086" s="207"/>
      <c r="D1086" s="207"/>
      <c r="E1086" s="232"/>
      <c r="F1086" s="285"/>
    </row>
    <row r="1087" spans="1:6" ht="39">
      <c r="A1087" s="205" t="s">
        <v>9</v>
      </c>
      <c r="B1087" s="206" t="s">
        <v>9</v>
      </c>
      <c r="C1087" s="214" t="s">
        <v>1700</v>
      </c>
      <c r="D1087" s="207"/>
      <c r="E1087" s="232" t="s">
        <v>1520</v>
      </c>
      <c r="F1087" s="285"/>
    </row>
    <row r="1088" spans="1:6">
      <c r="A1088" s="205" t="s">
        <v>10</v>
      </c>
      <c r="B1088" s="206" t="s">
        <v>10</v>
      </c>
      <c r="C1088" s="207"/>
      <c r="D1088" s="207"/>
      <c r="E1088" s="232"/>
      <c r="F1088" s="285"/>
    </row>
    <row r="1089" spans="1:6">
      <c r="A1089" s="205" t="s">
        <v>11</v>
      </c>
      <c r="B1089" s="206" t="s">
        <v>11</v>
      </c>
      <c r="C1089" s="207"/>
      <c r="D1089" s="207"/>
      <c r="E1089" s="232"/>
      <c r="F1089" s="285"/>
    </row>
    <row r="1090" spans="1:6" ht="26">
      <c r="A1090" s="229" t="s">
        <v>1291</v>
      </c>
      <c r="B1090" s="230"/>
      <c r="C1090" s="210" t="s">
        <v>1292</v>
      </c>
      <c r="D1090" s="210" t="s">
        <v>1293</v>
      </c>
      <c r="E1090" s="233"/>
      <c r="F1090" s="284"/>
    </row>
    <row r="1091" spans="1:6" ht="44.25" customHeight="1">
      <c r="A1091" s="205" t="s">
        <v>665</v>
      </c>
      <c r="B1091" s="206" t="s">
        <v>665</v>
      </c>
      <c r="C1091" s="214" t="s">
        <v>1701</v>
      </c>
      <c r="D1091" s="207"/>
      <c r="E1091" s="232" t="s">
        <v>1520</v>
      </c>
      <c r="F1091" s="285"/>
    </row>
    <row r="1092" spans="1:6">
      <c r="A1092" s="205" t="s">
        <v>159</v>
      </c>
      <c r="B1092" s="206" t="s">
        <v>159</v>
      </c>
      <c r="C1092" s="207"/>
      <c r="D1092" s="207"/>
      <c r="E1092" s="232"/>
      <c r="F1092" s="285"/>
    </row>
    <row r="1093" spans="1:6" ht="104">
      <c r="A1093" s="205" t="s">
        <v>9</v>
      </c>
      <c r="B1093" s="206" t="s">
        <v>9</v>
      </c>
      <c r="C1093" s="214" t="s">
        <v>1940</v>
      </c>
      <c r="D1093" s="397"/>
      <c r="E1093" s="404" t="s">
        <v>1520</v>
      </c>
      <c r="F1093" s="285"/>
    </row>
    <row r="1094" spans="1:6">
      <c r="A1094" s="205" t="s">
        <v>10</v>
      </c>
      <c r="B1094" s="206" t="s">
        <v>10</v>
      </c>
      <c r="C1094" s="207"/>
      <c r="D1094" s="207"/>
      <c r="E1094" s="232"/>
      <c r="F1094" s="285"/>
    </row>
    <row r="1095" spans="1:6">
      <c r="A1095" s="205" t="s">
        <v>11</v>
      </c>
      <c r="B1095" s="206" t="s">
        <v>11</v>
      </c>
      <c r="C1095" s="207"/>
      <c r="D1095" s="207"/>
      <c r="E1095" s="232"/>
      <c r="F1095" s="285"/>
    </row>
    <row r="1096" spans="1:6" ht="26">
      <c r="A1096" s="229" t="s">
        <v>1294</v>
      </c>
      <c r="B1096" s="230"/>
      <c r="C1096" s="210" t="s">
        <v>1295</v>
      </c>
      <c r="D1096" s="210" t="s">
        <v>1296</v>
      </c>
      <c r="E1096" s="233"/>
      <c r="F1096" s="284"/>
    </row>
    <row r="1097" spans="1:6" ht="39">
      <c r="A1097" s="205" t="s">
        <v>665</v>
      </c>
      <c r="B1097" s="206" t="s">
        <v>665</v>
      </c>
      <c r="C1097" s="207" t="s">
        <v>1702</v>
      </c>
      <c r="D1097" s="207"/>
      <c r="E1097" s="232" t="s">
        <v>1520</v>
      </c>
      <c r="F1097" s="285"/>
    </row>
    <row r="1098" spans="1:6">
      <c r="A1098" s="205" t="s">
        <v>159</v>
      </c>
      <c r="B1098" s="206" t="s">
        <v>159</v>
      </c>
      <c r="C1098" s="207"/>
      <c r="D1098" s="207"/>
      <c r="E1098" s="232"/>
      <c r="F1098" s="285"/>
    </row>
    <row r="1099" spans="1:6" ht="104">
      <c r="A1099" s="205" t="s">
        <v>9</v>
      </c>
      <c r="B1099" s="206" t="s">
        <v>9</v>
      </c>
      <c r="C1099" s="214" t="s">
        <v>1940</v>
      </c>
      <c r="D1099" s="397"/>
      <c r="E1099" s="404" t="s">
        <v>1520</v>
      </c>
      <c r="F1099" s="285"/>
    </row>
    <row r="1100" spans="1:6">
      <c r="A1100" s="205" t="s">
        <v>10</v>
      </c>
      <c r="B1100" s="206" t="s">
        <v>10</v>
      </c>
      <c r="C1100" s="207"/>
      <c r="D1100" s="207"/>
      <c r="E1100" s="232"/>
      <c r="F1100" s="285"/>
    </row>
    <row r="1101" spans="1:6">
      <c r="A1101" s="205" t="s">
        <v>11</v>
      </c>
      <c r="B1101" s="206" t="s">
        <v>11</v>
      </c>
      <c r="C1101" s="207"/>
      <c r="D1101" s="207"/>
      <c r="E1101" s="232"/>
      <c r="F1101" s="285"/>
    </row>
    <row r="1102" spans="1:6">
      <c r="A1102" s="217"/>
      <c r="B1102" s="218"/>
      <c r="C1102" s="192"/>
      <c r="D1102" s="192"/>
      <c r="E1102" s="216"/>
      <c r="F1102" s="294"/>
    </row>
    <row r="1103" spans="1:6">
      <c r="A1103" s="249" t="s">
        <v>1297</v>
      </c>
      <c r="B1103" s="250"/>
      <c r="C1103" s="203" t="s">
        <v>1298</v>
      </c>
      <c r="D1103" s="203" t="s">
        <v>1299</v>
      </c>
      <c r="E1103" s="251"/>
      <c r="F1103" s="288"/>
    </row>
    <row r="1104" spans="1:6" ht="39">
      <c r="A1104" s="252"/>
      <c r="B1104" s="253"/>
      <c r="C1104" s="255" t="s">
        <v>1300</v>
      </c>
      <c r="D1104" s="255" t="s">
        <v>1301</v>
      </c>
      <c r="E1104" s="254"/>
      <c r="F1104" s="300"/>
    </row>
    <row r="1105" spans="1:6" ht="78">
      <c r="A1105" s="252"/>
      <c r="B1105" s="253"/>
      <c r="C1105" s="255" t="s">
        <v>1302</v>
      </c>
      <c r="D1105" s="255" t="s">
        <v>1303</v>
      </c>
      <c r="E1105" s="254"/>
      <c r="F1105" s="300"/>
    </row>
    <row r="1106" spans="1:6" ht="26">
      <c r="A1106" s="252"/>
      <c r="B1106" s="253"/>
      <c r="C1106" s="255" t="s">
        <v>1304</v>
      </c>
      <c r="D1106" s="255" t="s">
        <v>1305</v>
      </c>
      <c r="E1106" s="254"/>
      <c r="F1106" s="300"/>
    </row>
    <row r="1107" spans="1:6" ht="65">
      <c r="A1107" s="256"/>
      <c r="B1107" s="257"/>
      <c r="C1107" s="258" t="s">
        <v>1306</v>
      </c>
      <c r="D1107" s="258" t="s">
        <v>1307</v>
      </c>
      <c r="E1107" s="259"/>
      <c r="F1107" s="289"/>
    </row>
    <row r="1108" spans="1:6" ht="255.75" customHeight="1">
      <c r="A1108" s="252" t="s">
        <v>1308</v>
      </c>
      <c r="B1108" s="253"/>
      <c r="C1108" s="258" t="s">
        <v>1309</v>
      </c>
      <c r="D1108" s="258" t="s">
        <v>1310</v>
      </c>
      <c r="E1108" s="254"/>
      <c r="F1108" s="300"/>
    </row>
    <row r="1109" spans="1:6" ht="195">
      <c r="A1109" s="205" t="s">
        <v>665</v>
      </c>
      <c r="B1109" s="206" t="s">
        <v>665</v>
      </c>
      <c r="C1109" s="467" t="s">
        <v>1618</v>
      </c>
      <c r="D1109" s="207"/>
      <c r="E1109" s="228" t="s">
        <v>1520</v>
      </c>
      <c r="F1109" s="285"/>
    </row>
    <row r="1110" spans="1:6">
      <c r="A1110" s="205" t="s">
        <v>159</v>
      </c>
      <c r="B1110" s="206" t="s">
        <v>159</v>
      </c>
      <c r="C1110" s="207"/>
      <c r="D1110" s="207"/>
      <c r="E1110" s="232"/>
      <c r="F1110" s="285"/>
    </row>
    <row r="1111" spans="1:6" ht="26">
      <c r="A1111" s="205" t="s">
        <v>9</v>
      </c>
      <c r="B1111" s="206" t="s">
        <v>9</v>
      </c>
      <c r="C1111" s="207" t="s">
        <v>2001</v>
      </c>
      <c r="D1111" s="207"/>
      <c r="E1111" s="232" t="s">
        <v>1520</v>
      </c>
      <c r="F1111" s="285"/>
    </row>
    <row r="1112" spans="1:6" ht="26">
      <c r="A1112" s="205" t="s">
        <v>10</v>
      </c>
      <c r="B1112" s="206" t="s">
        <v>10</v>
      </c>
      <c r="C1112" s="207" t="s">
        <v>2001</v>
      </c>
      <c r="D1112" s="207"/>
      <c r="E1112" s="232" t="s">
        <v>1520</v>
      </c>
      <c r="F1112" s="285"/>
    </row>
    <row r="1113" spans="1:6">
      <c r="A1113" s="205" t="s">
        <v>11</v>
      </c>
      <c r="B1113" s="206" t="s">
        <v>11</v>
      </c>
      <c r="C1113" s="207"/>
      <c r="D1113" s="207"/>
      <c r="E1113" s="232"/>
      <c r="F1113" s="285"/>
    </row>
    <row r="1114" spans="1:6" ht="234">
      <c r="A1114" s="252" t="s">
        <v>1311</v>
      </c>
      <c r="B1114" s="253"/>
      <c r="C1114" s="258" t="s">
        <v>1312</v>
      </c>
      <c r="D1114" s="258" t="s">
        <v>1313</v>
      </c>
      <c r="E1114" s="254"/>
      <c r="F1114" s="300"/>
    </row>
    <row r="1115" spans="1:6" ht="171.75" customHeight="1">
      <c r="A1115" s="205" t="s">
        <v>665</v>
      </c>
      <c r="B1115" s="206" t="s">
        <v>665</v>
      </c>
      <c r="C1115" s="207" t="s">
        <v>1599</v>
      </c>
      <c r="D1115" s="207"/>
      <c r="E1115" s="228" t="s">
        <v>1520</v>
      </c>
      <c r="F1115" s="285"/>
    </row>
    <row r="1116" spans="1:6">
      <c r="A1116" s="205" t="s">
        <v>159</v>
      </c>
      <c r="B1116" s="206" t="s">
        <v>159</v>
      </c>
      <c r="C1116" s="207"/>
      <c r="D1116" s="207"/>
      <c r="E1116" s="232"/>
      <c r="F1116" s="285"/>
    </row>
    <row r="1117" spans="1:6">
      <c r="A1117" s="205" t="s">
        <v>9</v>
      </c>
      <c r="B1117" s="206" t="s">
        <v>9</v>
      </c>
      <c r="C1117" s="207"/>
      <c r="D1117" s="207"/>
      <c r="E1117" s="232"/>
      <c r="F1117" s="285"/>
    </row>
    <row r="1118" spans="1:6" ht="164.25" customHeight="1">
      <c r="A1118" s="205" t="s">
        <v>10</v>
      </c>
      <c r="B1118" s="206" t="s">
        <v>10</v>
      </c>
      <c r="C1118" s="207" t="s">
        <v>1599</v>
      </c>
      <c r="D1118" s="207"/>
      <c r="E1118" s="228" t="s">
        <v>1520</v>
      </c>
      <c r="F1118" s="285"/>
    </row>
    <row r="1119" spans="1:6">
      <c r="A1119" s="205" t="s">
        <v>11</v>
      </c>
      <c r="B1119" s="206" t="s">
        <v>11</v>
      </c>
      <c r="C1119" s="207"/>
      <c r="D1119" s="207"/>
      <c r="E1119" s="232"/>
      <c r="F1119" s="285"/>
    </row>
    <row r="1120" spans="1:6" ht="26">
      <c r="A1120" s="252" t="s">
        <v>1314</v>
      </c>
      <c r="B1120" s="253"/>
      <c r="C1120" s="258" t="s">
        <v>1315</v>
      </c>
      <c r="D1120" s="258" t="s">
        <v>1316</v>
      </c>
      <c r="E1120" s="254"/>
      <c r="F1120" s="300"/>
    </row>
    <row r="1121" spans="1:6" ht="26">
      <c r="A1121" s="205" t="s">
        <v>665</v>
      </c>
      <c r="B1121" s="206" t="s">
        <v>665</v>
      </c>
      <c r="C1121" s="207" t="s">
        <v>1597</v>
      </c>
      <c r="D1121" s="207"/>
      <c r="E1121" s="232" t="s">
        <v>1520</v>
      </c>
      <c r="F1121" s="285"/>
    </row>
    <row r="1122" spans="1:6">
      <c r="A1122" s="205" t="s">
        <v>159</v>
      </c>
      <c r="B1122" s="206" t="s">
        <v>159</v>
      </c>
      <c r="C1122" s="207"/>
      <c r="D1122" s="207"/>
      <c r="E1122" s="232"/>
      <c r="F1122" s="285"/>
    </row>
    <row r="1123" spans="1:6" ht="26">
      <c r="A1123" s="205" t="s">
        <v>9</v>
      </c>
      <c r="B1123" s="206" t="s">
        <v>9</v>
      </c>
      <c r="C1123" s="207" t="s">
        <v>1597</v>
      </c>
      <c r="D1123" s="207"/>
      <c r="E1123" s="232" t="s">
        <v>1520</v>
      </c>
      <c r="F1123" s="285"/>
    </row>
    <row r="1124" spans="1:6" ht="26">
      <c r="A1124" s="205" t="s">
        <v>10</v>
      </c>
      <c r="B1124" s="206" t="s">
        <v>10</v>
      </c>
      <c r="C1124" s="207" t="s">
        <v>1597</v>
      </c>
      <c r="D1124" s="207"/>
      <c r="E1124" s="232" t="s">
        <v>1520</v>
      </c>
      <c r="F1124" s="285"/>
    </row>
    <row r="1125" spans="1:6">
      <c r="A1125" s="205" t="s">
        <v>11</v>
      </c>
      <c r="B1125" s="206" t="s">
        <v>11</v>
      </c>
      <c r="C1125" s="207"/>
      <c r="D1125" s="207"/>
      <c r="E1125" s="232"/>
      <c r="F1125" s="285"/>
    </row>
    <row r="1126" spans="1:6" ht="117">
      <c r="A1126" s="252" t="s">
        <v>1317</v>
      </c>
      <c r="B1126" s="253"/>
      <c r="C1126" s="258" t="s">
        <v>1318</v>
      </c>
      <c r="D1126" s="258" t="s">
        <v>1319</v>
      </c>
      <c r="E1126" s="254"/>
      <c r="F1126" s="300"/>
    </row>
    <row r="1127" spans="1:6" ht="26">
      <c r="A1127" s="205" t="s">
        <v>665</v>
      </c>
      <c r="B1127" s="206" t="s">
        <v>665</v>
      </c>
      <c r="C1127" s="207" t="s">
        <v>1600</v>
      </c>
      <c r="D1127" s="207"/>
      <c r="E1127" s="232" t="s">
        <v>1520</v>
      </c>
      <c r="F1127" s="285"/>
    </row>
    <row r="1128" spans="1:6">
      <c r="A1128" s="205" t="s">
        <v>159</v>
      </c>
      <c r="B1128" s="206" t="s">
        <v>159</v>
      </c>
      <c r="C1128" s="207"/>
      <c r="D1128" s="207"/>
      <c r="E1128" s="232"/>
      <c r="F1128" s="285"/>
    </row>
    <row r="1129" spans="1:6" ht="39">
      <c r="A1129" s="205" t="s">
        <v>9</v>
      </c>
      <c r="B1129" s="206" t="s">
        <v>9</v>
      </c>
      <c r="C1129" s="207" t="s">
        <v>1988</v>
      </c>
      <c r="D1129" s="207"/>
      <c r="E1129" s="232" t="s">
        <v>1520</v>
      </c>
      <c r="F1129" s="285"/>
    </row>
    <row r="1130" spans="1:6" ht="39">
      <c r="A1130" s="205" t="s">
        <v>10</v>
      </c>
      <c r="B1130" s="206" t="s">
        <v>10</v>
      </c>
      <c r="C1130" s="207" t="s">
        <v>1988</v>
      </c>
      <c r="D1130" s="207"/>
      <c r="E1130" s="232" t="s">
        <v>1520</v>
      </c>
      <c r="F1130" s="285"/>
    </row>
    <row r="1131" spans="1:6">
      <c r="A1131" s="205" t="s">
        <v>11</v>
      </c>
      <c r="B1131" s="206" t="s">
        <v>11</v>
      </c>
      <c r="C1131" s="207"/>
      <c r="D1131" s="207"/>
      <c r="E1131" s="232"/>
      <c r="F1131" s="285"/>
    </row>
    <row r="1132" spans="1:6" ht="143">
      <c r="A1132" s="252" t="s">
        <v>1320</v>
      </c>
      <c r="B1132" s="253"/>
      <c r="C1132" s="258" t="s">
        <v>1321</v>
      </c>
      <c r="D1132" s="258" t="s">
        <v>1322</v>
      </c>
      <c r="E1132" s="254"/>
      <c r="F1132" s="300"/>
    </row>
    <row r="1133" spans="1:6">
      <c r="A1133" s="205" t="s">
        <v>665</v>
      </c>
      <c r="B1133" s="206" t="s">
        <v>665</v>
      </c>
      <c r="C1133" s="207" t="s">
        <v>1598</v>
      </c>
      <c r="D1133" s="207"/>
      <c r="E1133" s="232" t="s">
        <v>1520</v>
      </c>
      <c r="F1133" s="285"/>
    </row>
    <row r="1134" spans="1:6">
      <c r="A1134" s="205" t="s">
        <v>159</v>
      </c>
      <c r="B1134" s="206" t="s">
        <v>159</v>
      </c>
      <c r="C1134" s="207"/>
      <c r="D1134" s="207"/>
      <c r="E1134" s="232"/>
      <c r="F1134" s="285"/>
    </row>
    <row r="1135" spans="1:6">
      <c r="A1135" s="205" t="s">
        <v>9</v>
      </c>
      <c r="B1135" s="206" t="s">
        <v>9</v>
      </c>
      <c r="C1135" s="207" t="s">
        <v>1598</v>
      </c>
      <c r="D1135" s="207"/>
      <c r="E1135" s="232" t="s">
        <v>1520</v>
      </c>
      <c r="F1135" s="285"/>
    </row>
    <row r="1136" spans="1:6">
      <c r="A1136" s="205" t="s">
        <v>10</v>
      </c>
      <c r="B1136" s="206" t="s">
        <v>10</v>
      </c>
      <c r="C1136" s="207" t="s">
        <v>1598</v>
      </c>
      <c r="D1136" s="207"/>
      <c r="E1136" s="232" t="s">
        <v>1520</v>
      </c>
      <c r="F1136" s="285"/>
    </row>
    <row r="1137" spans="1:6">
      <c r="A1137" s="205" t="s">
        <v>11</v>
      </c>
      <c r="B1137" s="206" t="s">
        <v>11</v>
      </c>
      <c r="C1137" s="207"/>
      <c r="D1137" s="207"/>
      <c r="E1137" s="232"/>
      <c r="F1137" s="285"/>
    </row>
    <row r="1138" spans="1:6">
      <c r="A1138" s="217"/>
      <c r="B1138" s="218"/>
      <c r="C1138" s="192"/>
      <c r="D1138" s="192"/>
      <c r="E1138" s="216"/>
      <c r="F1138" s="294"/>
    </row>
    <row r="1139" spans="1:6">
      <c r="A1139" s="251"/>
      <c r="B1139" s="260"/>
      <c r="C1139" s="203" t="s">
        <v>1323</v>
      </c>
      <c r="D1139" s="203" t="s">
        <v>1324</v>
      </c>
      <c r="E1139" s="251"/>
      <c r="F1139" s="288"/>
    </row>
    <row r="1140" spans="1:6">
      <c r="A1140" s="249">
        <v>7</v>
      </c>
      <c r="B1140" s="250" t="s">
        <v>1325</v>
      </c>
      <c r="C1140" s="203" t="s">
        <v>1326</v>
      </c>
      <c r="D1140" s="203" t="s">
        <v>1327</v>
      </c>
      <c r="E1140" s="251"/>
      <c r="F1140" s="288"/>
    </row>
    <row r="1141" spans="1:6" ht="39">
      <c r="A1141" s="249" t="s">
        <v>1328</v>
      </c>
      <c r="B1141" s="250"/>
      <c r="C1141" s="203" t="s">
        <v>2172</v>
      </c>
      <c r="D1141" s="203" t="s">
        <v>1329</v>
      </c>
      <c r="E1141" s="251"/>
      <c r="F1141" s="288"/>
    </row>
    <row r="1142" spans="1:6">
      <c r="A1142" s="249" t="s">
        <v>1330</v>
      </c>
      <c r="B1142" s="250" t="s">
        <v>744</v>
      </c>
      <c r="C1142" s="203" t="s">
        <v>1331</v>
      </c>
      <c r="D1142" s="203" t="s">
        <v>1332</v>
      </c>
      <c r="E1142" s="251"/>
      <c r="F1142" s="288"/>
    </row>
    <row r="1143" spans="1:6" ht="117">
      <c r="A1143" s="256" t="s">
        <v>1333</v>
      </c>
      <c r="B1143" s="257"/>
      <c r="C1143" s="258" t="s">
        <v>1334</v>
      </c>
      <c r="D1143" s="258" t="s">
        <v>1335</v>
      </c>
      <c r="E1143" s="259"/>
      <c r="F1143" s="289"/>
    </row>
    <row r="1144" spans="1:6" ht="26">
      <c r="A1144" s="205" t="s">
        <v>665</v>
      </c>
      <c r="B1144" s="206" t="s">
        <v>665</v>
      </c>
      <c r="C1144" s="207" t="s">
        <v>1601</v>
      </c>
      <c r="D1144" s="207"/>
      <c r="E1144" s="232" t="s">
        <v>1520</v>
      </c>
      <c r="F1144" s="285"/>
    </row>
    <row r="1145" spans="1:6">
      <c r="A1145" s="205" t="s">
        <v>159</v>
      </c>
      <c r="B1145" s="206" t="s">
        <v>159</v>
      </c>
      <c r="C1145" s="207"/>
      <c r="D1145" s="207"/>
      <c r="E1145" s="232"/>
      <c r="F1145" s="285"/>
    </row>
    <row r="1146" spans="1:6">
      <c r="A1146" s="205" t="s">
        <v>9</v>
      </c>
      <c r="B1146" s="206" t="s">
        <v>9</v>
      </c>
      <c r="C1146" s="207"/>
      <c r="D1146" s="207"/>
      <c r="E1146" s="232"/>
      <c r="F1146" s="285"/>
    </row>
    <row r="1147" spans="1:6">
      <c r="A1147" s="205" t="s">
        <v>10</v>
      </c>
      <c r="B1147" s="206" t="s">
        <v>10</v>
      </c>
      <c r="C1147" s="207"/>
      <c r="D1147" s="207"/>
      <c r="E1147" s="232"/>
      <c r="F1147" s="285"/>
    </row>
    <row r="1148" spans="1:6">
      <c r="A1148" s="205" t="s">
        <v>11</v>
      </c>
      <c r="B1148" s="206" t="s">
        <v>11</v>
      </c>
      <c r="C1148" s="207"/>
      <c r="D1148" s="207"/>
      <c r="E1148" s="232"/>
      <c r="F1148" s="285"/>
    </row>
    <row r="1149" spans="1:6" ht="65">
      <c r="A1149" s="256" t="s">
        <v>1336</v>
      </c>
      <c r="B1149" s="257" t="s">
        <v>1337</v>
      </c>
      <c r="C1149" s="258" t="s">
        <v>1338</v>
      </c>
      <c r="D1149" s="258" t="s">
        <v>1339</v>
      </c>
      <c r="E1149" s="259"/>
      <c r="F1149" s="289"/>
    </row>
    <row r="1150" spans="1:6" ht="117">
      <c r="A1150" s="256"/>
      <c r="B1150" s="257"/>
      <c r="C1150" s="258" t="s">
        <v>1340</v>
      </c>
      <c r="D1150" s="258" t="s">
        <v>1341</v>
      </c>
      <c r="E1150" s="259"/>
      <c r="F1150" s="289"/>
    </row>
    <row r="1151" spans="1:6" ht="52">
      <c r="A1151" s="205" t="s">
        <v>665</v>
      </c>
      <c r="B1151" s="206" t="s">
        <v>665</v>
      </c>
      <c r="C1151" s="207" t="s">
        <v>1602</v>
      </c>
      <c r="D1151" s="207"/>
      <c r="E1151" s="232" t="s">
        <v>1520</v>
      </c>
      <c r="F1151" s="285"/>
    </row>
    <row r="1152" spans="1:6">
      <c r="A1152" s="205" t="s">
        <v>159</v>
      </c>
      <c r="B1152" s="206" t="s">
        <v>159</v>
      </c>
      <c r="C1152" s="207"/>
      <c r="D1152" s="207"/>
      <c r="E1152" s="232"/>
      <c r="F1152" s="285"/>
    </row>
    <row r="1153" spans="1:6">
      <c r="A1153" s="205" t="s">
        <v>9</v>
      </c>
      <c r="B1153" s="206" t="s">
        <v>9</v>
      </c>
      <c r="C1153" s="207"/>
      <c r="D1153" s="207"/>
      <c r="E1153" s="232"/>
      <c r="F1153" s="285"/>
    </row>
    <row r="1154" spans="1:6">
      <c r="A1154" s="205" t="s">
        <v>10</v>
      </c>
      <c r="B1154" s="206" t="s">
        <v>10</v>
      </c>
      <c r="C1154" s="207"/>
      <c r="D1154" s="207"/>
      <c r="E1154" s="232"/>
      <c r="F1154" s="285"/>
    </row>
    <row r="1155" spans="1:6">
      <c r="A1155" s="205" t="s">
        <v>11</v>
      </c>
      <c r="B1155" s="206" t="s">
        <v>11</v>
      </c>
      <c r="C1155" s="207"/>
      <c r="D1155" s="207"/>
      <c r="E1155" s="232"/>
      <c r="F1155" s="285"/>
    </row>
    <row r="1156" spans="1:6" ht="104">
      <c r="A1156" s="256"/>
      <c r="B1156" s="257"/>
      <c r="C1156" s="258" t="s">
        <v>1342</v>
      </c>
      <c r="D1156" s="258" t="s">
        <v>1343</v>
      </c>
      <c r="E1156" s="259"/>
      <c r="F1156" s="289"/>
    </row>
    <row r="1157" spans="1:6" ht="52">
      <c r="A1157" s="205" t="s">
        <v>665</v>
      </c>
      <c r="B1157" s="206" t="s">
        <v>665</v>
      </c>
      <c r="C1157" s="207" t="s">
        <v>1603</v>
      </c>
      <c r="D1157" s="207"/>
      <c r="E1157" s="232" t="s">
        <v>1520</v>
      </c>
      <c r="F1157" s="285"/>
    </row>
    <row r="1158" spans="1:6">
      <c r="A1158" s="205" t="s">
        <v>159</v>
      </c>
      <c r="B1158" s="206" t="s">
        <v>159</v>
      </c>
      <c r="C1158" s="207"/>
      <c r="D1158" s="207"/>
      <c r="E1158" s="232"/>
      <c r="F1158" s="285"/>
    </row>
    <row r="1159" spans="1:6">
      <c r="A1159" s="205" t="s">
        <v>9</v>
      </c>
      <c r="B1159" s="206" t="s">
        <v>9</v>
      </c>
      <c r="C1159" s="207"/>
      <c r="D1159" s="207"/>
      <c r="E1159" s="232"/>
      <c r="F1159" s="285"/>
    </row>
    <row r="1160" spans="1:6">
      <c r="A1160" s="205" t="s">
        <v>10</v>
      </c>
      <c r="B1160" s="206" t="s">
        <v>10</v>
      </c>
      <c r="C1160" s="207"/>
      <c r="D1160" s="207"/>
      <c r="E1160" s="232"/>
      <c r="F1160" s="285"/>
    </row>
    <row r="1161" spans="1:6">
      <c r="A1161" s="205" t="s">
        <v>11</v>
      </c>
      <c r="B1161" s="206" t="s">
        <v>11</v>
      </c>
      <c r="C1161" s="207"/>
      <c r="D1161" s="207"/>
      <c r="E1161" s="232"/>
      <c r="F1161" s="285"/>
    </row>
    <row r="1162" spans="1:6">
      <c r="A1162" s="251" t="s">
        <v>1344</v>
      </c>
      <c r="B1162" s="260" t="s">
        <v>1345</v>
      </c>
      <c r="C1162" s="203" t="s">
        <v>1346</v>
      </c>
      <c r="D1162" s="203" t="s">
        <v>1347</v>
      </c>
      <c r="E1162" s="251"/>
      <c r="F1162" s="288"/>
    </row>
    <row r="1163" spans="1:6" ht="364">
      <c r="A1163" s="259" t="s">
        <v>1348</v>
      </c>
      <c r="B1163" s="261" t="s">
        <v>1349</v>
      </c>
      <c r="C1163" s="258" t="s">
        <v>1350</v>
      </c>
      <c r="D1163" s="258" t="s">
        <v>1351</v>
      </c>
      <c r="E1163" s="259"/>
      <c r="F1163" s="289"/>
    </row>
    <row r="1164" spans="1:6" ht="52">
      <c r="A1164" s="205" t="s">
        <v>665</v>
      </c>
      <c r="B1164" s="206" t="s">
        <v>665</v>
      </c>
      <c r="C1164" s="207" t="s">
        <v>1603</v>
      </c>
      <c r="D1164" s="207"/>
      <c r="E1164" s="232" t="s">
        <v>1520</v>
      </c>
      <c r="F1164" s="285"/>
    </row>
    <row r="1165" spans="1:6">
      <c r="A1165" s="205" t="s">
        <v>159</v>
      </c>
      <c r="B1165" s="206" t="s">
        <v>159</v>
      </c>
      <c r="C1165" s="207"/>
      <c r="D1165" s="207"/>
      <c r="E1165" s="232"/>
      <c r="F1165" s="285"/>
    </row>
    <row r="1166" spans="1:6">
      <c r="A1166" s="205" t="s">
        <v>9</v>
      </c>
      <c r="B1166" s="206" t="s">
        <v>9</v>
      </c>
      <c r="C1166" s="207"/>
      <c r="D1166" s="207"/>
      <c r="E1166" s="232"/>
      <c r="F1166" s="285"/>
    </row>
    <row r="1167" spans="1:6">
      <c r="A1167" s="205" t="s">
        <v>10</v>
      </c>
      <c r="B1167" s="206" t="s">
        <v>10</v>
      </c>
      <c r="C1167" s="207"/>
      <c r="D1167" s="207"/>
      <c r="E1167" s="232"/>
      <c r="F1167" s="285"/>
    </row>
    <row r="1168" spans="1:6">
      <c r="A1168" s="205" t="s">
        <v>11</v>
      </c>
      <c r="B1168" s="206" t="s">
        <v>11</v>
      </c>
      <c r="C1168" s="207"/>
      <c r="D1168" s="207"/>
      <c r="E1168" s="232"/>
      <c r="F1168" s="285"/>
    </row>
    <row r="1169" spans="1:6">
      <c r="A1169" s="205"/>
      <c r="B1169" s="206"/>
      <c r="C1169" s="207"/>
      <c r="D1169" s="207"/>
      <c r="E1169" s="232"/>
      <c r="F1169" s="285"/>
    </row>
    <row r="1170" spans="1:6">
      <c r="A1170" s="205"/>
      <c r="B1170" s="206"/>
      <c r="C1170" s="207"/>
      <c r="D1170" s="207"/>
      <c r="E1170" s="232"/>
      <c r="F1170" s="285"/>
    </row>
    <row r="1171" spans="1:6">
      <c r="A1171" s="259"/>
      <c r="B1171" s="261"/>
      <c r="C1171" s="258" t="s">
        <v>1352</v>
      </c>
      <c r="D1171" s="258" t="s">
        <v>1353</v>
      </c>
      <c r="E1171" s="259"/>
      <c r="F1171" s="289"/>
    </row>
    <row r="1172" spans="1:6" ht="65">
      <c r="A1172" s="256" t="s">
        <v>684</v>
      </c>
      <c r="B1172" s="257" t="s">
        <v>1354</v>
      </c>
      <c r="C1172" s="258" t="s">
        <v>1355</v>
      </c>
      <c r="D1172" s="258" t="s">
        <v>1356</v>
      </c>
      <c r="E1172" s="259"/>
      <c r="F1172" s="289"/>
    </row>
    <row r="1173" spans="1:6" ht="91">
      <c r="A1173" s="205" t="s">
        <v>665</v>
      </c>
      <c r="B1173" s="206" t="s">
        <v>665</v>
      </c>
      <c r="C1173" s="207" t="s">
        <v>1604</v>
      </c>
      <c r="D1173" s="207"/>
      <c r="E1173" s="232" t="s">
        <v>1520</v>
      </c>
      <c r="F1173" s="285"/>
    </row>
    <row r="1174" spans="1:6">
      <c r="A1174" s="205" t="s">
        <v>159</v>
      </c>
      <c r="B1174" s="206" t="s">
        <v>159</v>
      </c>
      <c r="C1174" s="207"/>
      <c r="D1174" s="207"/>
      <c r="E1174" s="232"/>
      <c r="F1174" s="285"/>
    </row>
    <row r="1175" spans="1:6" ht="39">
      <c r="A1175" s="205" t="s">
        <v>9</v>
      </c>
      <c r="B1175" s="206" t="s">
        <v>9</v>
      </c>
      <c r="C1175" s="207" t="s">
        <v>2000</v>
      </c>
      <c r="D1175" s="207"/>
      <c r="E1175" s="232" t="s">
        <v>1520</v>
      </c>
      <c r="F1175" s="285"/>
    </row>
    <row r="1176" spans="1:6" ht="39">
      <c r="A1176" s="205" t="s">
        <v>10</v>
      </c>
      <c r="B1176" s="206" t="s">
        <v>10</v>
      </c>
      <c r="C1176" s="207" t="s">
        <v>2000</v>
      </c>
      <c r="D1176" s="207"/>
      <c r="E1176" s="232" t="s">
        <v>1520</v>
      </c>
      <c r="F1176" s="285"/>
    </row>
    <row r="1177" spans="1:6">
      <c r="A1177" s="205" t="s">
        <v>11</v>
      </c>
      <c r="B1177" s="206" t="s">
        <v>11</v>
      </c>
      <c r="C1177" s="207"/>
      <c r="D1177" s="207"/>
      <c r="E1177" s="232"/>
      <c r="F1177" s="285"/>
    </row>
    <row r="1178" spans="1:6" ht="26">
      <c r="A1178" s="262" t="s">
        <v>1357</v>
      </c>
      <c r="B1178" s="263"/>
      <c r="C1178" s="258" t="s">
        <v>1358</v>
      </c>
      <c r="D1178" s="264" t="s">
        <v>1359</v>
      </c>
      <c r="E1178" s="254"/>
      <c r="F1178" s="300"/>
    </row>
    <row r="1179" spans="1:6" ht="26">
      <c r="A1179" s="263"/>
      <c r="B1179" s="263"/>
      <c r="C1179" s="468" t="s">
        <v>1360</v>
      </c>
      <c r="D1179" s="263" t="s">
        <v>1361</v>
      </c>
      <c r="E1179" s="254"/>
      <c r="F1179" s="300"/>
    </row>
    <row r="1180" spans="1:6" ht="26">
      <c r="A1180" s="263"/>
      <c r="B1180" s="263"/>
      <c r="C1180" s="468" t="s">
        <v>1362</v>
      </c>
      <c r="D1180" s="263" t="s">
        <v>1363</v>
      </c>
      <c r="E1180" s="254"/>
      <c r="F1180" s="300"/>
    </row>
    <row r="1181" spans="1:6" ht="52">
      <c r="A1181" s="263"/>
      <c r="B1181" s="263"/>
      <c r="C1181" s="468" t="s">
        <v>1364</v>
      </c>
      <c r="D1181" s="263" t="s">
        <v>1365</v>
      </c>
      <c r="E1181" s="259"/>
      <c r="F1181" s="289"/>
    </row>
    <row r="1182" spans="1:6" ht="39">
      <c r="A1182" s="263"/>
      <c r="B1182" s="263"/>
      <c r="C1182" s="468" t="s">
        <v>1366</v>
      </c>
      <c r="D1182" s="263" t="s">
        <v>1367</v>
      </c>
      <c r="E1182" s="254"/>
      <c r="F1182" s="300"/>
    </row>
    <row r="1183" spans="1:6" ht="39">
      <c r="A1183" s="263"/>
      <c r="B1183" s="263"/>
      <c r="C1183" s="468" t="s">
        <v>1368</v>
      </c>
      <c r="D1183" s="263" t="s">
        <v>1369</v>
      </c>
      <c r="E1183" s="254"/>
      <c r="F1183" s="300"/>
    </row>
    <row r="1184" spans="1:6" ht="39">
      <c r="A1184" s="263"/>
      <c r="B1184" s="263"/>
      <c r="C1184" s="468" t="s">
        <v>1370</v>
      </c>
      <c r="D1184" s="263" t="s">
        <v>1371</v>
      </c>
      <c r="E1184" s="254"/>
      <c r="F1184" s="300"/>
    </row>
    <row r="1185" spans="1:6" ht="74.25" customHeight="1">
      <c r="A1185" s="263"/>
      <c r="B1185" s="263"/>
      <c r="C1185" s="468" t="s">
        <v>1372</v>
      </c>
      <c r="D1185" s="263" t="s">
        <v>1373</v>
      </c>
      <c r="E1185" s="254"/>
      <c r="F1185" s="300"/>
    </row>
    <row r="1186" spans="1:6" ht="72.75" customHeight="1">
      <c r="A1186" s="263"/>
      <c r="B1186" s="263"/>
      <c r="C1186" s="468" t="s">
        <v>1374</v>
      </c>
      <c r="D1186" s="263" t="s">
        <v>1375</v>
      </c>
      <c r="E1186" s="265"/>
      <c r="F1186" s="289"/>
    </row>
    <row r="1187" spans="1:6" ht="48.75" customHeight="1">
      <c r="A1187" s="263"/>
      <c r="B1187" s="263"/>
      <c r="C1187" s="468" t="s">
        <v>1376</v>
      </c>
      <c r="D1187" s="263" t="s">
        <v>1377</v>
      </c>
      <c r="E1187" s="265"/>
      <c r="F1187" s="289"/>
    </row>
    <row r="1188" spans="1:6" ht="143">
      <c r="A1188" s="263"/>
      <c r="B1188" s="263"/>
      <c r="C1188" s="468" t="s">
        <v>1378</v>
      </c>
      <c r="D1188" s="263" t="s">
        <v>1379</v>
      </c>
      <c r="E1188" s="265"/>
      <c r="F1188" s="289"/>
    </row>
    <row r="1189" spans="1:6" ht="37.5" customHeight="1">
      <c r="A1189" s="263"/>
      <c r="B1189" s="263"/>
      <c r="C1189" s="468" t="s">
        <v>1380</v>
      </c>
      <c r="D1189" s="263" t="s">
        <v>1381</v>
      </c>
      <c r="E1189" s="265"/>
      <c r="F1189" s="289"/>
    </row>
    <row r="1190" spans="1:6" ht="52">
      <c r="A1190" s="263"/>
      <c r="B1190" s="263"/>
      <c r="C1190" s="468" t="s">
        <v>1382</v>
      </c>
      <c r="D1190" s="263" t="s">
        <v>1383</v>
      </c>
      <c r="E1190" s="265"/>
      <c r="F1190" s="289"/>
    </row>
    <row r="1191" spans="1:6" ht="91">
      <c r="A1191" s="205" t="s">
        <v>665</v>
      </c>
      <c r="B1191" s="206"/>
      <c r="C1191" s="207" t="s">
        <v>1604</v>
      </c>
      <c r="D1191" s="207"/>
      <c r="E1191" s="232" t="s">
        <v>1520</v>
      </c>
      <c r="F1191" s="285"/>
    </row>
    <row r="1192" spans="1:6" ht="78">
      <c r="A1192" s="205" t="s">
        <v>159</v>
      </c>
      <c r="B1192" s="206"/>
      <c r="C1192" s="207" t="s">
        <v>1797</v>
      </c>
      <c r="D1192" s="207"/>
      <c r="E1192" s="232" t="s">
        <v>1798</v>
      </c>
      <c r="F1192" s="285" t="s">
        <v>1733</v>
      </c>
    </row>
    <row r="1193" spans="1:6" ht="93" customHeight="1">
      <c r="A1193" s="205" t="s">
        <v>9</v>
      </c>
      <c r="B1193" s="206"/>
      <c r="C1193" s="207" t="s">
        <v>1976</v>
      </c>
      <c r="D1193" s="207"/>
      <c r="E1193" s="232" t="s">
        <v>1520</v>
      </c>
      <c r="F1193" s="285"/>
    </row>
    <row r="1194" spans="1:6" ht="91">
      <c r="A1194" s="205" t="s">
        <v>10</v>
      </c>
      <c r="B1194" s="206"/>
      <c r="C1194" s="207" t="s">
        <v>2169</v>
      </c>
      <c r="D1194" s="207"/>
      <c r="E1194" s="232" t="s">
        <v>1520</v>
      </c>
      <c r="F1194" s="285"/>
    </row>
    <row r="1195" spans="1:6">
      <c r="A1195" s="205" t="s">
        <v>11</v>
      </c>
      <c r="B1195" s="206"/>
      <c r="C1195" s="207"/>
      <c r="D1195" s="207"/>
      <c r="E1195" s="232"/>
      <c r="F1195" s="285"/>
    </row>
    <row r="1196" spans="1:6" ht="65">
      <c r="A1196" s="266" t="s">
        <v>696</v>
      </c>
      <c r="B1196" s="267"/>
      <c r="C1196" s="203" t="s">
        <v>1384</v>
      </c>
      <c r="D1196" s="203" t="s">
        <v>1385</v>
      </c>
      <c r="E1196" s="251"/>
      <c r="F1196" s="288"/>
    </row>
    <row r="1197" spans="1:6">
      <c r="A1197" s="268" t="s">
        <v>1386</v>
      </c>
      <c r="B1197" s="262"/>
      <c r="C1197" s="258" t="s">
        <v>1387</v>
      </c>
      <c r="D1197" s="258" t="s">
        <v>1388</v>
      </c>
      <c r="E1197" s="259"/>
      <c r="F1197" s="289"/>
    </row>
    <row r="1198" spans="1:6" ht="52">
      <c r="A1198" s="205" t="s">
        <v>665</v>
      </c>
      <c r="B1198" s="206"/>
      <c r="C1198" s="214" t="s">
        <v>1605</v>
      </c>
      <c r="D1198" s="207"/>
      <c r="E1198" s="232" t="s">
        <v>1520</v>
      </c>
      <c r="F1198" s="285"/>
    </row>
    <row r="1199" spans="1:6">
      <c r="A1199" s="205" t="s">
        <v>159</v>
      </c>
      <c r="B1199" s="206"/>
      <c r="C1199" s="207"/>
      <c r="D1199" s="207"/>
      <c r="E1199" s="232"/>
      <c r="F1199" s="285"/>
    </row>
    <row r="1200" spans="1:6" ht="52">
      <c r="A1200" s="205" t="s">
        <v>9</v>
      </c>
      <c r="B1200" s="206"/>
      <c r="C1200" s="214" t="s">
        <v>1605</v>
      </c>
      <c r="D1200" s="207"/>
      <c r="E1200" s="232" t="s">
        <v>1520</v>
      </c>
      <c r="F1200" s="285"/>
    </row>
    <row r="1201" spans="1:6">
      <c r="A1201" s="205" t="s">
        <v>10</v>
      </c>
      <c r="B1201" s="206"/>
      <c r="C1201" s="207"/>
      <c r="D1201" s="207"/>
      <c r="E1201" s="232"/>
      <c r="F1201" s="285"/>
    </row>
    <row r="1202" spans="1:6">
      <c r="A1202" s="205" t="s">
        <v>11</v>
      </c>
      <c r="B1202" s="206"/>
      <c r="C1202" s="207"/>
      <c r="D1202" s="207"/>
      <c r="E1202" s="232"/>
      <c r="F1202" s="285"/>
    </row>
    <row r="1203" spans="1:6" ht="78">
      <c r="A1203" s="268" t="s">
        <v>1389</v>
      </c>
      <c r="B1203" s="262" t="s">
        <v>1607</v>
      </c>
      <c r="C1203" s="258" t="s">
        <v>1390</v>
      </c>
      <c r="D1203" s="258" t="s">
        <v>1391</v>
      </c>
      <c r="E1203" s="259"/>
      <c r="F1203" s="289"/>
    </row>
    <row r="1204" spans="1:6" ht="117">
      <c r="A1204" s="205" t="s">
        <v>665</v>
      </c>
      <c r="B1204" s="206"/>
      <c r="C1204" s="214" t="s">
        <v>1606</v>
      </c>
      <c r="D1204" s="207"/>
      <c r="E1204" s="232" t="s">
        <v>1520</v>
      </c>
      <c r="F1204" s="285"/>
    </row>
    <row r="1205" spans="1:6">
      <c r="A1205" s="205" t="s">
        <v>159</v>
      </c>
      <c r="B1205" s="206"/>
      <c r="C1205" s="207"/>
      <c r="D1205" s="207"/>
      <c r="E1205" s="232"/>
      <c r="F1205" s="285"/>
    </row>
    <row r="1206" spans="1:6" ht="117">
      <c r="A1206" s="205" t="s">
        <v>9</v>
      </c>
      <c r="B1206" s="206"/>
      <c r="C1206" s="214" t="s">
        <v>1606</v>
      </c>
      <c r="D1206" s="207"/>
      <c r="E1206" s="232" t="s">
        <v>1520</v>
      </c>
      <c r="F1206" s="285"/>
    </row>
    <row r="1207" spans="1:6">
      <c r="A1207" s="205" t="s">
        <v>10</v>
      </c>
      <c r="B1207" s="206"/>
      <c r="C1207" s="207"/>
      <c r="D1207" s="207"/>
      <c r="E1207" s="232"/>
      <c r="F1207" s="285"/>
    </row>
    <row r="1208" spans="1:6">
      <c r="A1208" s="205" t="s">
        <v>11</v>
      </c>
      <c r="B1208" s="206"/>
      <c r="C1208" s="207"/>
      <c r="D1208" s="207"/>
      <c r="E1208" s="232"/>
      <c r="F1208" s="285"/>
    </row>
    <row r="1209" spans="1:6" ht="26">
      <c r="A1209" s="256" t="s">
        <v>1392</v>
      </c>
      <c r="B1209" s="257"/>
      <c r="C1209" s="258" t="s">
        <v>1393</v>
      </c>
      <c r="D1209" s="258" t="s">
        <v>1394</v>
      </c>
      <c r="E1209" s="259"/>
      <c r="F1209" s="289"/>
    </row>
    <row r="1210" spans="1:6">
      <c r="A1210" s="205" t="s">
        <v>665</v>
      </c>
      <c r="B1210" s="206"/>
      <c r="C1210" s="207" t="s">
        <v>1608</v>
      </c>
      <c r="D1210" s="207"/>
      <c r="E1210" s="232" t="s">
        <v>1520</v>
      </c>
      <c r="F1210" s="285"/>
    </row>
    <row r="1211" spans="1:6">
      <c r="A1211" s="205" t="s">
        <v>159</v>
      </c>
      <c r="B1211" s="206"/>
      <c r="C1211" s="207"/>
      <c r="D1211" s="207"/>
      <c r="E1211" s="232"/>
      <c r="F1211" s="285"/>
    </row>
    <row r="1212" spans="1:6">
      <c r="A1212" s="205" t="s">
        <v>9</v>
      </c>
      <c r="B1212" s="206"/>
      <c r="C1212" s="207" t="s">
        <v>1608</v>
      </c>
      <c r="D1212" s="207"/>
      <c r="E1212" s="232" t="s">
        <v>1520</v>
      </c>
      <c r="F1212" s="285"/>
    </row>
    <row r="1213" spans="1:6">
      <c r="A1213" s="205" t="s">
        <v>10</v>
      </c>
      <c r="B1213" s="206"/>
      <c r="C1213" s="207"/>
      <c r="D1213" s="207"/>
      <c r="E1213" s="232"/>
      <c r="F1213" s="285"/>
    </row>
    <row r="1214" spans="1:6">
      <c r="A1214" s="205" t="s">
        <v>11</v>
      </c>
      <c r="B1214" s="206"/>
      <c r="C1214" s="207"/>
      <c r="D1214" s="207"/>
      <c r="E1214" s="232"/>
      <c r="F1214" s="285"/>
    </row>
    <row r="1215" spans="1:6" ht="39">
      <c r="A1215" s="268" t="s">
        <v>1395</v>
      </c>
      <c r="B1215" s="262"/>
      <c r="C1215" s="258" t="s">
        <v>1396</v>
      </c>
      <c r="D1215" s="258" t="s">
        <v>1397</v>
      </c>
      <c r="E1215" s="259"/>
      <c r="F1215" s="289"/>
    </row>
    <row r="1216" spans="1:6" ht="91">
      <c r="A1216" s="205" t="s">
        <v>665</v>
      </c>
      <c r="B1216" s="206"/>
      <c r="C1216" s="207" t="s">
        <v>1604</v>
      </c>
      <c r="D1216" s="207"/>
      <c r="E1216" s="232" t="s">
        <v>1520</v>
      </c>
      <c r="F1216" s="285"/>
    </row>
    <row r="1217" spans="1:6">
      <c r="A1217" s="205" t="s">
        <v>159</v>
      </c>
      <c r="B1217" s="206"/>
      <c r="C1217" s="207"/>
      <c r="D1217" s="207"/>
      <c r="E1217" s="232"/>
      <c r="F1217" s="285"/>
    </row>
    <row r="1218" spans="1:6" ht="78">
      <c r="A1218" s="205" t="s">
        <v>9</v>
      </c>
      <c r="B1218" s="206"/>
      <c r="C1218" s="207" t="s">
        <v>1941</v>
      </c>
      <c r="D1218" s="207"/>
      <c r="E1218" s="232" t="s">
        <v>1520</v>
      </c>
      <c r="F1218" s="285"/>
    </row>
    <row r="1219" spans="1:6">
      <c r="A1219" s="205" t="s">
        <v>10</v>
      </c>
      <c r="B1219" s="206"/>
      <c r="C1219" s="207"/>
      <c r="D1219" s="207"/>
      <c r="E1219" s="232"/>
      <c r="F1219" s="285"/>
    </row>
    <row r="1220" spans="1:6">
      <c r="A1220" s="205" t="s">
        <v>11</v>
      </c>
      <c r="B1220" s="206"/>
      <c r="C1220" s="207"/>
      <c r="D1220" s="207"/>
      <c r="E1220" s="232"/>
      <c r="F1220" s="285"/>
    </row>
    <row r="1221" spans="1:6">
      <c r="A1221" s="268" t="s">
        <v>1398</v>
      </c>
      <c r="B1221" s="262"/>
      <c r="C1221" s="258" t="s">
        <v>1399</v>
      </c>
      <c r="D1221" s="258" t="s">
        <v>1400</v>
      </c>
      <c r="E1221" s="259"/>
      <c r="F1221" s="289"/>
    </row>
    <row r="1222" spans="1:6">
      <c r="A1222" s="205" t="s">
        <v>665</v>
      </c>
      <c r="B1222" s="206"/>
      <c r="C1222" s="207" t="s">
        <v>1610</v>
      </c>
      <c r="D1222" s="207"/>
      <c r="E1222" s="232" t="s">
        <v>1422</v>
      </c>
      <c r="F1222" s="285"/>
    </row>
    <row r="1223" spans="1:6">
      <c r="A1223" s="205" t="s">
        <v>159</v>
      </c>
      <c r="B1223" s="206"/>
      <c r="C1223" s="207"/>
      <c r="D1223" s="207"/>
      <c r="E1223" s="232"/>
      <c r="F1223" s="285"/>
    </row>
    <row r="1224" spans="1:6">
      <c r="A1224" s="205" t="s">
        <v>9</v>
      </c>
      <c r="B1224" s="206"/>
      <c r="C1224" s="207" t="s">
        <v>1610</v>
      </c>
      <c r="D1224" s="207"/>
      <c r="E1224" s="232" t="s">
        <v>1422</v>
      </c>
      <c r="F1224" s="285"/>
    </row>
    <row r="1225" spans="1:6">
      <c r="A1225" s="205" t="s">
        <v>10</v>
      </c>
      <c r="B1225" s="206"/>
      <c r="C1225" s="207"/>
      <c r="D1225" s="207"/>
      <c r="E1225" s="232"/>
      <c r="F1225" s="285"/>
    </row>
    <row r="1226" spans="1:6">
      <c r="A1226" s="205" t="s">
        <v>11</v>
      </c>
      <c r="B1226" s="206"/>
      <c r="C1226" s="207"/>
      <c r="D1226" s="207"/>
      <c r="E1226" s="232"/>
      <c r="F1226" s="285"/>
    </row>
    <row r="1227" spans="1:6" ht="39">
      <c r="A1227" s="268" t="s">
        <v>1401</v>
      </c>
      <c r="B1227" s="262" t="s">
        <v>1620</v>
      </c>
      <c r="C1227" s="258" t="s">
        <v>1402</v>
      </c>
      <c r="D1227" s="258" t="s">
        <v>1403</v>
      </c>
      <c r="E1227" s="259"/>
      <c r="F1227" s="289"/>
    </row>
    <row r="1228" spans="1:6" ht="65">
      <c r="A1228" s="205" t="s">
        <v>665</v>
      </c>
      <c r="B1228" s="206"/>
      <c r="C1228" s="207" t="s">
        <v>1619</v>
      </c>
      <c r="D1228" s="207"/>
      <c r="E1228" s="232" t="s">
        <v>1520</v>
      </c>
      <c r="F1228" s="285"/>
    </row>
    <row r="1229" spans="1:6">
      <c r="A1229" s="205" t="s">
        <v>159</v>
      </c>
      <c r="B1229" s="206"/>
      <c r="C1229" s="207"/>
      <c r="D1229" s="207"/>
      <c r="E1229" s="232"/>
      <c r="F1229" s="285"/>
    </row>
    <row r="1230" spans="1:6" ht="65">
      <c r="A1230" s="205" t="s">
        <v>9</v>
      </c>
      <c r="B1230" s="206"/>
      <c r="C1230" s="207" t="s">
        <v>1619</v>
      </c>
      <c r="D1230" s="207"/>
      <c r="E1230" s="232" t="s">
        <v>1520</v>
      </c>
      <c r="F1230" s="285"/>
    </row>
    <row r="1231" spans="1:6">
      <c r="A1231" s="205" t="s">
        <v>10</v>
      </c>
      <c r="B1231" s="206"/>
      <c r="C1231" s="207"/>
      <c r="D1231" s="207"/>
      <c r="E1231" s="232"/>
      <c r="F1231" s="285"/>
    </row>
    <row r="1232" spans="1:6">
      <c r="A1232" s="205" t="s">
        <v>11</v>
      </c>
      <c r="B1232" s="206"/>
      <c r="C1232" s="207"/>
      <c r="D1232" s="207"/>
      <c r="E1232" s="232"/>
      <c r="F1232" s="285"/>
    </row>
    <row r="1233" spans="1:6" ht="39">
      <c r="A1233" s="268" t="s">
        <v>1404</v>
      </c>
      <c r="B1233" s="262"/>
      <c r="C1233" s="258" t="s">
        <v>1405</v>
      </c>
      <c r="D1233" s="258" t="s">
        <v>1406</v>
      </c>
      <c r="E1233" s="259"/>
      <c r="F1233" s="289"/>
    </row>
    <row r="1234" spans="1:6" ht="26">
      <c r="A1234" s="205" t="s">
        <v>665</v>
      </c>
      <c r="B1234" s="206"/>
      <c r="C1234" s="207" t="s">
        <v>1609</v>
      </c>
      <c r="D1234" s="207"/>
      <c r="E1234" s="232" t="s">
        <v>1520</v>
      </c>
      <c r="F1234" s="285"/>
    </row>
    <row r="1235" spans="1:6">
      <c r="A1235" s="205" t="s">
        <v>159</v>
      </c>
      <c r="B1235" s="206"/>
      <c r="C1235" s="207"/>
      <c r="D1235" s="207"/>
      <c r="E1235" s="232"/>
      <c r="F1235" s="285"/>
    </row>
    <row r="1236" spans="1:6" ht="26">
      <c r="A1236" s="205" t="s">
        <v>9</v>
      </c>
      <c r="B1236" s="206"/>
      <c r="C1236" s="207" t="s">
        <v>1609</v>
      </c>
      <c r="D1236" s="207"/>
      <c r="E1236" s="232" t="s">
        <v>1520</v>
      </c>
      <c r="F1236" s="285"/>
    </row>
    <row r="1237" spans="1:6">
      <c r="A1237" s="205" t="s">
        <v>10</v>
      </c>
      <c r="B1237" s="206"/>
      <c r="C1237" s="207"/>
      <c r="D1237" s="207"/>
      <c r="E1237" s="232"/>
      <c r="F1237" s="285"/>
    </row>
    <row r="1238" spans="1:6">
      <c r="A1238" s="205" t="s">
        <v>11</v>
      </c>
      <c r="B1238" s="206"/>
      <c r="C1238" s="207"/>
      <c r="D1238" s="207"/>
      <c r="E1238" s="232"/>
      <c r="F1238" s="285"/>
    </row>
    <row r="1239" spans="1:6" ht="65">
      <c r="A1239" s="268" t="s">
        <v>1407</v>
      </c>
      <c r="B1239" s="262"/>
      <c r="C1239" s="258" t="s">
        <v>1408</v>
      </c>
      <c r="D1239" s="258" t="s">
        <v>1409</v>
      </c>
      <c r="E1239" s="259"/>
      <c r="F1239" s="289"/>
    </row>
    <row r="1240" spans="1:6" ht="108.75" customHeight="1">
      <c r="A1240" s="205" t="s">
        <v>665</v>
      </c>
      <c r="B1240" s="206"/>
      <c r="C1240" s="207" t="s">
        <v>1612</v>
      </c>
      <c r="D1240" s="207"/>
      <c r="E1240" s="232" t="s">
        <v>1520</v>
      </c>
      <c r="F1240" s="296" t="s">
        <v>1611</v>
      </c>
    </row>
    <row r="1241" spans="1:6">
      <c r="A1241" s="205" t="s">
        <v>159</v>
      </c>
      <c r="B1241" s="206"/>
      <c r="C1241" s="207"/>
      <c r="D1241" s="207"/>
      <c r="E1241" s="232"/>
      <c r="F1241" s="285"/>
    </row>
    <row r="1242" spans="1:6" ht="26">
      <c r="A1242" s="205" t="s">
        <v>9</v>
      </c>
      <c r="B1242" s="206"/>
      <c r="C1242" s="207" t="s">
        <v>1942</v>
      </c>
      <c r="D1242" s="207"/>
      <c r="E1242" s="232" t="s">
        <v>1520</v>
      </c>
      <c r="F1242" s="285"/>
    </row>
    <row r="1243" spans="1:6">
      <c r="A1243" s="205" t="s">
        <v>10</v>
      </c>
      <c r="B1243" s="206"/>
      <c r="C1243" s="207"/>
      <c r="D1243" s="207"/>
      <c r="E1243" s="232"/>
      <c r="F1243" s="285"/>
    </row>
    <row r="1244" spans="1:6">
      <c r="A1244" s="205" t="s">
        <v>11</v>
      </c>
      <c r="B1244" s="206"/>
      <c r="C1244" s="207"/>
      <c r="D1244" s="207"/>
      <c r="E1244" s="232"/>
      <c r="F1244" s="285"/>
    </row>
    <row r="1245" spans="1:6" ht="169">
      <c r="A1245" s="256" t="s">
        <v>1410</v>
      </c>
      <c r="B1245" s="257"/>
      <c r="C1245" s="258" t="s">
        <v>1411</v>
      </c>
      <c r="D1245" s="258" t="s">
        <v>1412</v>
      </c>
      <c r="E1245" s="259"/>
      <c r="F1245" s="289"/>
    </row>
    <row r="1246" spans="1:6" ht="102.75" customHeight="1">
      <c r="A1246" s="205" t="s">
        <v>665</v>
      </c>
      <c r="B1246" s="206"/>
      <c r="C1246" s="207" t="s">
        <v>1612</v>
      </c>
      <c r="D1246" s="207"/>
      <c r="E1246" s="232" t="s">
        <v>1520</v>
      </c>
      <c r="F1246" s="296" t="s">
        <v>1611</v>
      </c>
    </row>
    <row r="1247" spans="1:6">
      <c r="A1247" s="205" t="s">
        <v>159</v>
      </c>
      <c r="B1247" s="206"/>
      <c r="C1247" s="207"/>
      <c r="D1247" s="207"/>
      <c r="E1247" s="232"/>
      <c r="F1247" s="285"/>
    </row>
    <row r="1248" spans="1:6" ht="26">
      <c r="A1248" s="205" t="s">
        <v>9</v>
      </c>
      <c r="B1248" s="206"/>
      <c r="C1248" s="207" t="s">
        <v>1942</v>
      </c>
      <c r="D1248" s="207"/>
      <c r="E1248" s="232" t="s">
        <v>1520</v>
      </c>
      <c r="F1248" s="285"/>
    </row>
    <row r="1249" spans="1:6">
      <c r="A1249" s="205" t="s">
        <v>10</v>
      </c>
      <c r="B1249" s="206"/>
      <c r="C1249" s="207"/>
      <c r="D1249" s="207"/>
      <c r="E1249" s="232"/>
      <c r="F1249" s="285"/>
    </row>
    <row r="1250" spans="1:6">
      <c r="A1250" s="205" t="s">
        <v>11</v>
      </c>
      <c r="B1250" s="206"/>
      <c r="C1250" s="207"/>
      <c r="D1250" s="207"/>
      <c r="E1250" s="232"/>
      <c r="F1250" s="285"/>
    </row>
    <row r="1251" spans="1:6" ht="52">
      <c r="A1251" s="268" t="s">
        <v>1413</v>
      </c>
      <c r="B1251" s="262"/>
      <c r="C1251" s="258" t="s">
        <v>1414</v>
      </c>
      <c r="D1251" s="258" t="s">
        <v>1415</v>
      </c>
      <c r="E1251" s="259"/>
      <c r="F1251" s="289"/>
    </row>
    <row r="1252" spans="1:6">
      <c r="A1252" s="205" t="s">
        <v>665</v>
      </c>
      <c r="B1252" s="206"/>
      <c r="C1252" s="207" t="s">
        <v>1615</v>
      </c>
      <c r="D1252" s="207"/>
      <c r="E1252" s="232" t="s">
        <v>1520</v>
      </c>
      <c r="F1252" s="285"/>
    </row>
    <row r="1253" spans="1:6">
      <c r="A1253" s="205" t="s">
        <v>159</v>
      </c>
      <c r="B1253" s="206"/>
      <c r="C1253" s="207"/>
      <c r="D1253" s="207"/>
      <c r="E1253" s="232"/>
      <c r="F1253" s="285"/>
    </row>
    <row r="1254" spans="1:6">
      <c r="A1254" s="205" t="s">
        <v>9</v>
      </c>
      <c r="B1254" s="206"/>
      <c r="C1254" s="207" t="s">
        <v>1615</v>
      </c>
      <c r="D1254" s="207"/>
      <c r="E1254" s="232" t="s">
        <v>1520</v>
      </c>
      <c r="F1254" s="285"/>
    </row>
    <row r="1255" spans="1:6">
      <c r="A1255" s="205" t="s">
        <v>10</v>
      </c>
      <c r="B1255" s="206"/>
      <c r="C1255" s="207"/>
      <c r="D1255" s="207"/>
      <c r="E1255" s="232"/>
      <c r="F1255" s="285"/>
    </row>
    <row r="1256" spans="1:6">
      <c r="A1256" s="205" t="s">
        <v>11</v>
      </c>
      <c r="B1256" s="206"/>
      <c r="C1256" s="207"/>
      <c r="D1256" s="207"/>
      <c r="E1256" s="232"/>
      <c r="F1256" s="285"/>
    </row>
    <row r="1257" spans="1:6" ht="26">
      <c r="A1257" s="268" t="s">
        <v>1416</v>
      </c>
      <c r="B1257" s="262"/>
      <c r="C1257" s="258" t="s">
        <v>1417</v>
      </c>
      <c r="D1257" s="258" t="s">
        <v>1418</v>
      </c>
      <c r="E1257" s="259"/>
      <c r="F1257" s="289"/>
    </row>
    <row r="1258" spans="1:6">
      <c r="A1258" s="205" t="s">
        <v>665</v>
      </c>
      <c r="B1258" s="206"/>
      <c r="C1258" s="207" t="s">
        <v>1616</v>
      </c>
      <c r="D1258" s="207"/>
      <c r="E1258" s="232" t="s">
        <v>1520</v>
      </c>
      <c r="F1258" s="285"/>
    </row>
    <row r="1259" spans="1:6">
      <c r="A1259" s="205" t="s">
        <v>159</v>
      </c>
      <c r="B1259" s="206"/>
      <c r="C1259" s="207"/>
      <c r="D1259" s="207"/>
      <c r="E1259" s="232"/>
      <c r="F1259" s="285"/>
    </row>
    <row r="1260" spans="1:6">
      <c r="A1260" s="205" t="s">
        <v>9</v>
      </c>
      <c r="B1260" s="206"/>
      <c r="C1260" s="207" t="s">
        <v>1616</v>
      </c>
      <c r="D1260" s="207"/>
      <c r="E1260" s="232" t="s">
        <v>1520</v>
      </c>
      <c r="F1260" s="285"/>
    </row>
    <row r="1261" spans="1:6">
      <c r="A1261" s="205" t="s">
        <v>10</v>
      </c>
      <c r="B1261" s="206"/>
      <c r="C1261" s="207"/>
      <c r="D1261" s="207"/>
      <c r="E1261" s="232"/>
      <c r="F1261" s="285"/>
    </row>
    <row r="1262" spans="1:6">
      <c r="A1262" s="205" t="s">
        <v>11</v>
      </c>
      <c r="B1262" s="206"/>
      <c r="C1262" s="207"/>
      <c r="D1262" s="207"/>
      <c r="E1262" s="232"/>
      <c r="F1262" s="285"/>
    </row>
    <row r="1263" spans="1:6" ht="39">
      <c r="A1263" s="268" t="s">
        <v>1419</v>
      </c>
      <c r="B1263" s="262"/>
      <c r="C1263" s="258" t="s">
        <v>1420</v>
      </c>
      <c r="D1263" s="258" t="s">
        <v>1421</v>
      </c>
      <c r="E1263" s="259"/>
      <c r="F1263" s="289"/>
    </row>
    <row r="1264" spans="1:6">
      <c r="A1264" s="205" t="s">
        <v>665</v>
      </c>
      <c r="B1264" s="206"/>
      <c r="C1264" s="207" t="s">
        <v>1617</v>
      </c>
      <c r="D1264" s="207"/>
      <c r="E1264" s="232" t="s">
        <v>1520</v>
      </c>
      <c r="F1264" s="285"/>
    </row>
    <row r="1265" spans="1:6">
      <c r="A1265" s="205" t="s">
        <v>159</v>
      </c>
      <c r="B1265" s="206"/>
      <c r="C1265" s="207"/>
      <c r="D1265" s="207"/>
      <c r="E1265" s="232"/>
      <c r="F1265" s="285"/>
    </row>
    <row r="1266" spans="1:6">
      <c r="A1266" s="205" t="s">
        <v>9</v>
      </c>
      <c r="B1266" s="206"/>
      <c r="C1266" s="207" t="s">
        <v>1617</v>
      </c>
      <c r="D1266" s="207"/>
      <c r="E1266" s="232" t="s">
        <v>1520</v>
      </c>
      <c r="F1266" s="285"/>
    </row>
    <row r="1267" spans="1:6">
      <c r="A1267" s="205" t="s">
        <v>10</v>
      </c>
      <c r="B1267" s="206"/>
      <c r="C1267" s="207"/>
      <c r="D1267" s="207"/>
      <c r="E1267" s="232"/>
      <c r="F1267" s="285"/>
    </row>
    <row r="1268" spans="1:6">
      <c r="A1268" s="205" t="s">
        <v>11</v>
      </c>
      <c r="B1268" s="206"/>
      <c r="C1268" s="207"/>
      <c r="D1268" s="207"/>
      <c r="E1268" s="232"/>
      <c r="F1268" s="285"/>
    </row>
  </sheetData>
  <mergeCells count="1">
    <mergeCell ref="A12:D12"/>
  </mergeCells>
  <conditionalFormatting sqref="C1000">
    <cfRule type="expression" dxfId="5" priority="7" stopIfTrue="1">
      <formula>ISNUMBER(SEARCH("Closed",$I1000))</formula>
    </cfRule>
    <cfRule type="expression" dxfId="4" priority="8" stopIfTrue="1">
      <formula>IF($C1000="Minor", TRUE, FALSE)</formula>
    </cfRule>
    <cfRule type="expression" dxfId="3" priority="9" stopIfTrue="1">
      <formula>IF(OR($C1000="Major",$C1000="Pre-Condition"), TRUE, FALSE)</formula>
    </cfRule>
  </conditionalFormatting>
  <conditionalFormatting sqref="C35">
    <cfRule type="expression" dxfId="2" priority="1" stopIfTrue="1">
      <formula>ISNUMBER(SEARCH("Closed",$K35))</formula>
    </cfRule>
    <cfRule type="expression" dxfId="1" priority="2" stopIfTrue="1">
      <formula>IF($C35="Minor", TRUE, FALSE)</formula>
    </cfRule>
    <cfRule type="expression" dxfId="0" priority="3" stopIfTrue="1">
      <formula>IF(OR($C35="Major",$C35="Pre-Condition"), TRUE, FALSE)</formula>
    </cfRule>
  </conditionalFormatting>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1E99E7FCF26684892870B96404D8B47" ma:contentTypeVersion="10" ma:contentTypeDescription="Create a new document." ma:contentTypeScope="" ma:versionID="3b66fc17faaed6ef8e51c9daff797e31">
  <xsd:schema xmlns:xsd="http://www.w3.org/2001/XMLSchema" xmlns:xs="http://www.w3.org/2001/XMLSchema" xmlns:p="http://schemas.microsoft.com/office/2006/metadata/properties" xmlns:ns3="29f85448-2756-480b-a0a7-623ac883c576" targetNamespace="http://schemas.microsoft.com/office/2006/metadata/properties" ma:root="true" ma:fieldsID="c01df50a5c19d6afdea99f37b03b2b87" ns3:_="">
    <xsd:import namespace="29f85448-2756-480b-a0a7-623ac883c576"/>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f85448-2756-480b-a0a7-623ac883c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CA35D2-6EBD-4331-B84F-C3C3883C026A}">
  <ds:schemaRefs>
    <ds:schemaRef ds:uri="http://purl.org/dc/terms/"/>
    <ds:schemaRef ds:uri="http://schemas.microsoft.com/office/2006/metadata/properties"/>
    <ds:schemaRef ds:uri="http://schemas.microsoft.com/office/2006/documentManagement/types"/>
    <ds:schemaRef ds:uri="29f85448-2756-480b-a0a7-623ac883c576"/>
    <ds:schemaRef ds:uri="http://purl.org/dc/elements/1.1/"/>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FA40599E-C7FA-4F84-9B07-BCE0D15F72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f85448-2756-480b-a0a7-623ac883c5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8D9C56E-AA2D-4DD0-AFB4-E80550B0D66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8</vt:i4>
      </vt:variant>
    </vt:vector>
  </HeadingPairs>
  <TitlesOfParts>
    <vt:vector size="23" baseType="lpstr">
      <vt:lpstr>Cover</vt:lpstr>
      <vt:lpstr>1 Basic Info</vt:lpstr>
      <vt:lpstr>2 PEFC Findings</vt:lpstr>
      <vt:lpstr>3 MA Cert process</vt:lpstr>
      <vt:lpstr>5 MA Org Structure+Management</vt:lpstr>
      <vt:lpstr>6 S1</vt:lpstr>
      <vt:lpstr>7 S2</vt:lpstr>
      <vt:lpstr>8 S3</vt:lpstr>
      <vt:lpstr>A1b PEFC FM Checklist SWE</vt:lpstr>
      <vt:lpstr>A2 Stakeholder Summary</vt:lpstr>
      <vt:lpstr>A3 Species list</vt:lpstr>
      <vt:lpstr>A11a Cert Decsn</vt:lpstr>
      <vt:lpstr>A12a Product schedule</vt:lpstr>
      <vt:lpstr>A14a Product Codes</vt:lpstr>
      <vt:lpstr>A15 Opening and Closing Meeting</vt:lpstr>
      <vt:lpstr>'1 Basic Info'!Print_Area</vt:lpstr>
      <vt:lpstr>'2 PEFC Findings'!Print_Area</vt:lpstr>
      <vt:lpstr>'6 S1'!Print_Area</vt:lpstr>
      <vt:lpstr>'7 S2'!Print_Area</vt:lpstr>
      <vt:lpstr>'8 S3'!Print_Area</vt:lpstr>
      <vt:lpstr>'A12a Product schedule'!Print_Area</vt:lpstr>
      <vt:lpstr>'A2 Stakeholder Summary'!Print_Area</vt:lpstr>
      <vt:lpstr>Cover!Print_Area</vt:lpstr>
    </vt:vector>
  </TitlesOfParts>
  <Company>Soil Association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 Hellier</dc:creator>
  <cp:lastModifiedBy>Jessica Gotham</cp:lastModifiedBy>
  <cp:lastPrinted>2022-10-28T12:02:37Z</cp:lastPrinted>
  <dcterms:created xsi:type="dcterms:W3CDTF">2005-01-24T17:03:19Z</dcterms:created>
  <dcterms:modified xsi:type="dcterms:W3CDTF">2022-10-28T12:03:30Z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0x01010091E99E7FCF26684892870B96404D8B47</vt:lpwstr>
  </property>
  <property fmtid="{D5CDD505-2E9C-101B-9397-08002B2CF9AE}" pid="3" name="MSIP_Label_d2726d3b-6796-48f5-a53d-57abbe9f0891_Enabled">
    <vt:lpwstr>true</vt:lpwstr>
  </property>
  <property fmtid="{D5CDD505-2E9C-101B-9397-08002B2CF9AE}" pid="4" name="MSIP_Label_d2726d3b-6796-48f5-a53d-57abbe9f0891_SetDate">
    <vt:lpwstr>2022-09-18T11:35:01Z</vt:lpwstr>
  </property>
  <property fmtid="{D5CDD505-2E9C-101B-9397-08002B2CF9AE}" pid="5" name="MSIP_Label_d2726d3b-6796-48f5-a53d-57abbe9f0891_Method">
    <vt:lpwstr>Standard</vt:lpwstr>
  </property>
  <property fmtid="{D5CDD505-2E9C-101B-9397-08002B2CF9AE}" pid="6" name="MSIP_Label_d2726d3b-6796-48f5-a53d-57abbe9f0891_Name">
    <vt:lpwstr>Unclassified</vt:lpwstr>
  </property>
  <property fmtid="{D5CDD505-2E9C-101B-9397-08002B2CF9AE}" pid="7" name="MSIP_Label_d2726d3b-6796-48f5-a53d-57abbe9f0891_SiteId">
    <vt:lpwstr>4fc2f3aa-31c4-4dcb-b719-c6c16393e9d3</vt:lpwstr>
  </property>
  <property fmtid="{D5CDD505-2E9C-101B-9397-08002B2CF9AE}" pid="8" name="MSIP_Label_d2726d3b-6796-48f5-a53d-57abbe9f0891_ActionId">
    <vt:lpwstr>80de3ab9-896d-4615-a6ee-abe5b9163ee2</vt:lpwstr>
  </property>
  <property fmtid="{D5CDD505-2E9C-101B-9397-08002B2CF9AE}" pid="9" name="MSIP_Label_d2726d3b-6796-48f5-a53d-57abbe9f0891_ContentBits">
    <vt:lpwstr>0</vt:lpwstr>
  </property>
</Properties>
</file>